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3260" windowHeight="8835" activeTab="1"/>
  </bookViews>
  <sheets>
    <sheet name="Sheet1" sheetId="1" r:id="rId1"/>
    <sheet name="Sheet1 (2)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<sst xmlns="http://schemas.openxmlformats.org/spreadsheetml/2006/main" count="8" uniqueCount="3">
  <si>
    <t>x</t>
  </si>
  <si>
    <t>Normal Distribution</t>
  </si>
  <si>
    <t>Normal Distribution table continued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</si>
</sst>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0"/>
    <numFmt numFmtId="165" formatCode="[$-1409]dddd\,\ d\ mmmm\ yyyy"/>
    <numFmt numFmtId="166" formatCode="[$-1409]h:mm:ss\ AM/PM"/>
    <numFmt numFmtId="167" formatCode="0.000000"/>
    <numFmt numFmtId="168" formatCode="0.00000"/>
    <numFmt numFmtId="169" formatCode="0.000"/>
    <numFmt numFmtId="170" formatCode="0.0"/>
  </numFmts>
  <fonts count="41">
    <font>
      <sz val="10"/>
      <name val="Arial"/>
      <family val="0"/>
    </font>
    <font>
      <sz val="14"/>
      <name val="Arial"/>
      <family val="2"/>
    </font>
    <font>
      <b/>
      <sz val="18"/>
      <name val="Arial"/>
      <family val="2"/>
    </font>
    <font>
      <b/>
      <sz val="20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name val="Arial"/>
      <family val="2"/>
    </font>
    <font>
      <b/>
      <sz val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99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33" borderId="10" xfId="0" applyFont="1" applyFill="1" applyBorder="1" applyAlignment="1">
      <alignment horizontal="center"/>
    </xf>
    <xf numFmtId="2" fontId="3" fillId="33" borderId="10" xfId="0" applyNumberFormat="1" applyFont="1" applyFill="1" applyBorder="1" applyAlignment="1">
      <alignment horizontal="center"/>
    </xf>
    <xf numFmtId="0" fontId="3" fillId="33" borderId="10" xfId="0" applyNumberFormat="1" applyFont="1" applyFill="1" applyBorder="1" applyAlignment="1">
      <alignment horizontal="center"/>
    </xf>
    <xf numFmtId="1" fontId="4" fillId="34" borderId="11" xfId="0" applyNumberFormat="1" applyFont="1" applyFill="1" applyBorder="1" applyAlignment="1">
      <alignment horizontal="center"/>
    </xf>
    <xf numFmtId="1" fontId="4" fillId="35" borderId="11" xfId="0" applyNumberFormat="1" applyFont="1" applyFill="1" applyBorder="1" applyAlignment="1">
      <alignment horizontal="center"/>
    </xf>
    <xf numFmtId="164" fontId="22" fillId="36" borderId="11" xfId="0" applyNumberFormat="1" applyFont="1" applyFill="1" applyBorder="1" applyAlignment="1">
      <alignment horizontal="center" vertical="center"/>
    </xf>
    <xf numFmtId="164" fontId="22" fillId="35" borderId="11" xfId="0" applyNumberFormat="1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3" fillId="37" borderId="10" xfId="0" applyFont="1" applyFill="1" applyBorder="1" applyAlignment="1">
      <alignment horizontal="center" vertical="center"/>
    </xf>
    <xf numFmtId="0" fontId="23" fillId="37" borderId="11" xfId="0" applyFont="1" applyFill="1" applyBorder="1" applyAlignment="1">
      <alignment horizontal="center" vertical="center"/>
    </xf>
    <xf numFmtId="0" fontId="23" fillId="38" borderId="11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/>
    </xf>
    <xf numFmtId="164" fontId="22" fillId="0" borderId="1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1" fontId="4" fillId="0" borderId="11" xfId="0" applyNumberFormat="1" applyFont="1" applyFill="1" applyBorder="1" applyAlignment="1">
      <alignment horizontal="center"/>
    </xf>
    <xf numFmtId="0" fontId="23" fillId="0" borderId="12" xfId="0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horizontal="center" vertical="center"/>
    </xf>
    <xf numFmtId="164" fontId="22" fillId="0" borderId="13" xfId="0" applyNumberFormat="1" applyFont="1" applyFill="1" applyBorder="1" applyAlignment="1">
      <alignment horizontal="center" vertical="center"/>
    </xf>
    <xf numFmtId="1" fontId="4" fillId="0" borderId="13" xfId="0" applyNumberFormat="1" applyFont="1" applyFill="1" applyBorder="1" applyAlignment="1">
      <alignment horizontal="center"/>
    </xf>
    <xf numFmtId="0" fontId="23" fillId="37" borderId="12" xfId="0" applyFont="1" applyFill="1" applyBorder="1" applyAlignment="1">
      <alignment horizontal="center" vertical="center"/>
    </xf>
    <xf numFmtId="2" fontId="3" fillId="33" borderId="12" xfId="0" applyNumberFormat="1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33" borderId="12" xfId="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 vertical="center"/>
    </xf>
    <xf numFmtId="164" fontId="22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1" fontId="4" fillId="0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2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/>
    </xf>
    <xf numFmtId="0" fontId="23" fillId="0" borderId="10" xfId="0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3" fillId="0" borderId="10" xfId="0" applyNumberFormat="1" applyFont="1" applyFill="1" applyBorder="1" applyAlignment="1">
      <alignment horizontal="center"/>
    </xf>
    <xf numFmtId="2" fontId="3" fillId="0" borderId="12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2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5"/>
  <sheetViews>
    <sheetView showGridLines="0" zoomScale="55" zoomScaleNormal="55" zoomScalePageLayoutView="0" workbookViewId="0" topLeftCell="A19">
      <selection activeCell="G27" sqref="G27"/>
    </sheetView>
  </sheetViews>
  <sheetFormatPr defaultColWidth="9.140625" defaultRowHeight="30.75" customHeight="1"/>
  <cols>
    <col min="1" max="1" width="7.421875" style="11" customWidth="1"/>
    <col min="2" max="11" width="12.8515625" style="1" customWidth="1"/>
    <col min="12" max="12" width="9.140625" style="1" customWidth="1"/>
    <col min="13" max="21" width="6.7109375" style="1" customWidth="1"/>
    <col min="22" max="16384" width="9.140625" style="1" customWidth="1"/>
  </cols>
  <sheetData>
    <row r="1" ht="30.75" customHeight="1" thickBot="1">
      <c r="D1" s="3" t="s">
        <v>1</v>
      </c>
    </row>
    <row r="2" spans="1:21" s="2" customFormat="1" ht="30.75" customHeight="1">
      <c r="A2" s="12" t="s">
        <v>0</v>
      </c>
      <c r="B2" s="5">
        <v>0</v>
      </c>
      <c r="C2" s="4">
        <f>B2+0.01</f>
        <v>0.01</v>
      </c>
      <c r="D2" s="4">
        <f aca="true" t="shared" si="0" ref="D2:K2">C2+0.01</f>
        <v>0.02</v>
      </c>
      <c r="E2" s="4">
        <f t="shared" si="0"/>
        <v>0.03</v>
      </c>
      <c r="F2" s="4">
        <f t="shared" si="0"/>
        <v>0.04</v>
      </c>
      <c r="G2" s="4">
        <f t="shared" si="0"/>
        <v>0.05</v>
      </c>
      <c r="H2" s="4">
        <f t="shared" si="0"/>
        <v>0.060000000000000005</v>
      </c>
      <c r="I2" s="4">
        <f t="shared" si="0"/>
        <v>0.07</v>
      </c>
      <c r="J2" s="4">
        <f t="shared" si="0"/>
        <v>0.08</v>
      </c>
      <c r="K2" s="4">
        <f t="shared" si="0"/>
        <v>0.09</v>
      </c>
      <c r="M2" s="6">
        <v>1</v>
      </c>
      <c r="N2" s="6">
        <v>2</v>
      </c>
      <c r="O2" s="6">
        <v>3</v>
      </c>
      <c r="P2" s="6">
        <v>4</v>
      </c>
      <c r="Q2" s="6">
        <v>5</v>
      </c>
      <c r="R2" s="6">
        <v>6</v>
      </c>
      <c r="S2" s="6">
        <v>7</v>
      </c>
      <c r="T2" s="6">
        <v>8</v>
      </c>
      <c r="U2" s="6">
        <v>9</v>
      </c>
    </row>
    <row r="3" spans="1:21" ht="30.75" customHeight="1">
      <c r="A3" s="13">
        <v>0</v>
      </c>
      <c r="B3" s="9">
        <f aca="true" t="shared" si="1" ref="B3:B26">NORMDIST(($A3+B$2),0,1,TRUE)-0.5</f>
        <v>0</v>
      </c>
      <c r="C3" s="9">
        <f aca="true" t="shared" si="2" ref="C3:K7">NORMDIST(($A3+C$2),0,1,TRUE)-0.5</f>
        <v>0.003989356314631598</v>
      </c>
      <c r="D3" s="9">
        <f t="shared" si="2"/>
        <v>0.007978313716901941</v>
      </c>
      <c r="E3" s="9">
        <f t="shared" si="2"/>
        <v>0.01196647341411261</v>
      </c>
      <c r="F3" s="9">
        <f t="shared" si="2"/>
        <v>0.015953436852830793</v>
      </c>
      <c r="G3" s="9">
        <f t="shared" si="2"/>
        <v>0.019938805838372486</v>
      </c>
      <c r="H3" s="9">
        <f t="shared" si="2"/>
        <v>0.02392218265410684</v>
      </c>
      <c r="I3" s="9">
        <f t="shared" si="2"/>
        <v>0.02790317018052113</v>
      </c>
      <c r="J3" s="9">
        <f t="shared" si="2"/>
        <v>0.03188137201398733</v>
      </c>
      <c r="K3" s="9">
        <f t="shared" si="2"/>
        <v>0.03585639258517215</v>
      </c>
      <c r="M3" s="7">
        <f aca="true" t="shared" si="3" ref="M3:M45">((NORMDIST(($A3+$B$2+M$2/1000),0,1,TRUE)-0.5)-(NORMDIST(($A3+$B$2/1000),0,1,TRUE)-0.5))*10000</f>
        <v>3.9894221391101325</v>
      </c>
      <c r="N3" s="7">
        <f aca="true" t="shared" si="4" ref="N3:U18">((NORMDIST(($A3+$B$2+N$2/1000),0,1,TRUE)-0.5)-(NORMDIST(($A3+$B$2/1000),0,1,TRUE)-0.5))*10000</f>
        <v>7.97884028880147</v>
      </c>
      <c r="O3" s="7">
        <f t="shared" si="4"/>
        <v>11.968250459664098</v>
      </c>
      <c r="P3" s="7">
        <f t="shared" si="4"/>
        <v>15.95764866231586</v>
      </c>
      <c r="Q3" s="7">
        <f t="shared" si="4"/>
        <v>19.947030907407903</v>
      </c>
      <c r="R3" s="7">
        <f t="shared" si="4"/>
        <v>23.93639320564023</v>
      </c>
      <c r="S3" s="7">
        <f t="shared" si="4"/>
        <v>27.925731567772782</v>
      </c>
      <c r="T3" s="7">
        <f t="shared" si="4"/>
        <v>31.915042004636575</v>
      </c>
      <c r="U3" s="7">
        <f t="shared" si="4"/>
        <v>35.90432052714698</v>
      </c>
    </row>
    <row r="4" spans="1:21" ht="30.75" customHeight="1">
      <c r="A4" s="13">
        <v>0.1</v>
      </c>
      <c r="B4" s="9">
        <f t="shared" si="1"/>
        <v>0.03982783727702899</v>
      </c>
      <c r="C4" s="9">
        <f t="shared" si="2"/>
        <v>0.04379531254231683</v>
      </c>
      <c r="D4" s="9">
        <f t="shared" si="2"/>
        <v>0.04775842602058389</v>
      </c>
      <c r="E4" s="9">
        <f t="shared" si="2"/>
        <v>0.05171678665456114</v>
      </c>
      <c r="F4" s="9">
        <f t="shared" si="2"/>
        <v>0.05567000480590645</v>
      </c>
      <c r="G4" s="9">
        <f t="shared" si="2"/>
        <v>0.0596176923702425</v>
      </c>
      <c r="H4" s="9">
        <f t="shared" si="2"/>
        <v>0.06355946289143288</v>
      </c>
      <c r="I4" s="9">
        <f t="shared" si="2"/>
        <v>0.0674949316750384</v>
      </c>
      <c r="J4" s="9">
        <f t="shared" si="2"/>
        <v>0.07142371590090069</v>
      </c>
      <c r="K4" s="9">
        <f t="shared" si="2"/>
        <v>0.07534543473479549</v>
      </c>
      <c r="M4" s="7">
        <f t="shared" si="3"/>
        <v>3.9693263435736093</v>
      </c>
      <c r="N4" s="7">
        <f t="shared" si="4"/>
        <v>7.9382518054660345</v>
      </c>
      <c r="O4" s="7">
        <f t="shared" si="4"/>
        <v>11.906772457640491</v>
      </c>
      <c r="P4" s="7">
        <f t="shared" si="4"/>
        <v>15.874884373271447</v>
      </c>
      <c r="Q4" s="7">
        <f t="shared" si="4"/>
        <v>19.842583626756838</v>
      </c>
      <c r="R4" s="7">
        <f t="shared" si="4"/>
        <v>23.809866293725833</v>
      </c>
      <c r="S4" s="7">
        <f t="shared" si="4"/>
        <v>27.776728451055497</v>
      </c>
      <c r="T4" s="7">
        <f t="shared" si="4"/>
        <v>31.743166176876336</v>
      </c>
      <c r="U4" s="7">
        <f t="shared" si="4"/>
        <v>35.709175550590054</v>
      </c>
    </row>
    <row r="5" spans="1:21" ht="30.75" customHeight="1">
      <c r="A5" s="13">
        <f>A4+0.1</f>
        <v>0.2</v>
      </c>
      <c r="B5" s="9">
        <f t="shared" si="1"/>
        <v>0.07925970943910299</v>
      </c>
      <c r="C5" s="9">
        <f t="shared" si="2"/>
        <v>0.08316616348244232</v>
      </c>
      <c r="D5" s="9">
        <f t="shared" si="2"/>
        <v>0.08706442264821468</v>
      </c>
      <c r="E5" s="9">
        <f t="shared" si="2"/>
        <v>0.09095411514200591</v>
      </c>
      <c r="F5" s="9">
        <f t="shared" si="2"/>
        <v>0.09483487169779581</v>
      </c>
      <c r="G5" s="9">
        <f t="shared" si="2"/>
        <v>0.0987063256829237</v>
      </c>
      <c r="H5" s="9">
        <f t="shared" si="2"/>
        <v>0.10256811320176051</v>
      </c>
      <c r="I5" s="9">
        <f t="shared" si="2"/>
        <v>0.10641987319803947</v>
      </c>
      <c r="J5" s="9">
        <f t="shared" si="2"/>
        <v>0.11026124755579725</v>
      </c>
      <c r="K5" s="9">
        <f t="shared" si="2"/>
        <v>0.11409188119887737</v>
      </c>
      <c r="M5" s="7">
        <f t="shared" si="3"/>
        <v>3.910035271489365</v>
      </c>
      <c r="N5" s="7">
        <f t="shared" si="4"/>
        <v>7.819284704932983</v>
      </c>
      <c r="O5" s="7">
        <f t="shared" si="4"/>
        <v>11.727744549808738</v>
      </c>
      <c r="P5" s="7">
        <f t="shared" si="4"/>
        <v>15.635411057928206</v>
      </c>
      <c r="Q5" s="7">
        <f t="shared" si="4"/>
        <v>19.54228048345108</v>
      </c>
      <c r="R5" s="7">
        <f t="shared" si="4"/>
        <v>23.44834908289739</v>
      </c>
      <c r="S5" s="7">
        <f t="shared" si="4"/>
        <v>27.353613115150832</v>
      </c>
      <c r="T5" s="7">
        <f t="shared" si="4"/>
        <v>31.25806884148097</v>
      </c>
      <c r="U5" s="7">
        <f t="shared" si="4"/>
        <v>35.16171252554212</v>
      </c>
    </row>
    <row r="6" spans="1:21" ht="30.75" customHeight="1">
      <c r="A6" s="13">
        <f>A5+0.1</f>
        <v>0.30000000000000004</v>
      </c>
      <c r="B6" s="9">
        <f t="shared" si="1"/>
        <v>0.11791142218895267</v>
      </c>
      <c r="C6" s="9">
        <f t="shared" si="2"/>
        <v>0.12171952182201928</v>
      </c>
      <c r="D6" s="9">
        <f t="shared" si="2"/>
        <v>0.12551583472332006</v>
      </c>
      <c r="E6" s="9">
        <f t="shared" si="2"/>
        <v>0.12930001894065357</v>
      </c>
      <c r="F6" s="9">
        <f t="shared" si="2"/>
        <v>0.13307173603602807</v>
      </c>
      <c r="G6" s="9">
        <f t="shared" si="2"/>
        <v>0.1368306511756191</v>
      </c>
      <c r="H6" s="9">
        <f t="shared" si="2"/>
        <v>0.1405764332179913</v>
      </c>
      <c r="I6" s="9">
        <f t="shared" si="2"/>
        <v>0.14430875480054683</v>
      </c>
      <c r="J6" s="9">
        <f t="shared" si="2"/>
        <v>0.1480272924241628</v>
      </c>
      <c r="K6" s="9">
        <f t="shared" si="2"/>
        <v>0.15173172653598244</v>
      </c>
      <c r="M6" s="7">
        <f t="shared" si="3"/>
        <v>3.813305494582142</v>
      </c>
      <c r="N6" s="7">
        <f t="shared" si="4"/>
        <v>7.625463357033846</v>
      </c>
      <c r="O6" s="7">
        <f t="shared" si="4"/>
        <v>11.436470121731768</v>
      </c>
      <c r="P6" s="7">
        <f t="shared" si="4"/>
        <v>15.246322326400996</v>
      </c>
      <c r="Q6" s="7">
        <f t="shared" si="4"/>
        <v>19.055016512123935</v>
      </c>
      <c r="R6" s="7">
        <f t="shared" si="4"/>
        <v>22.862549223350292</v>
      </c>
      <c r="S6" s="7">
        <f t="shared" si="4"/>
        <v>26.66891700790819</v>
      </c>
      <c r="T6" s="7">
        <f t="shared" si="4"/>
        <v>30.47411641700748</v>
      </c>
      <c r="U6" s="7">
        <f t="shared" si="4"/>
        <v>34.278144005256415</v>
      </c>
    </row>
    <row r="7" spans="1:21" ht="30.75" customHeight="1">
      <c r="A7" s="13">
        <f>A6+0.1</f>
        <v>0.4</v>
      </c>
      <c r="B7" s="9">
        <f t="shared" si="1"/>
        <v>0.15542174161032418</v>
      </c>
      <c r="C7" s="9">
        <f t="shared" si="2"/>
        <v>0.1590970262276774</v>
      </c>
      <c r="D7" s="9">
        <f t="shared" si="2"/>
        <v>0.16275727315175048</v>
      </c>
      <c r="E7" s="9">
        <f t="shared" si="2"/>
        <v>0.16640217940454227</v>
      </c>
      <c r="F7" s="9">
        <f t="shared" si="2"/>
        <v>0.17003144633940637</v>
      </c>
      <c r="G7" s="9">
        <f t="shared" si="2"/>
        <v>0.17364477971207992</v>
      </c>
      <c r="H7" s="9">
        <f t="shared" si="2"/>
        <v>0.17724188974965216</v>
      </c>
      <c r="I7" s="9">
        <f t="shared" si="2"/>
        <v>0.1808224912174442</v>
      </c>
      <c r="J7" s="9">
        <f t="shared" si="2"/>
        <v>0.18438630348377738</v>
      </c>
      <c r="K7" s="9">
        <f t="shared" si="2"/>
        <v>0.18793305058260945</v>
      </c>
      <c r="M7" s="7">
        <f t="shared" si="3"/>
        <v>3.6819643473484653</v>
      </c>
      <c r="N7" s="7">
        <f t="shared" si="4"/>
        <v>7.362452523108631</v>
      </c>
      <c r="O7" s="7">
        <f t="shared" si="4"/>
        <v>11.041461440097766</v>
      </c>
      <c r="P7" s="7">
        <f t="shared" si="4"/>
        <v>14.718988015327561</v>
      </c>
      <c r="Q7" s="7">
        <f t="shared" si="4"/>
        <v>18.395029170020784</v>
      </c>
      <c r="R7" s="7">
        <f t="shared" si="4"/>
        <v>22.069581829610165</v>
      </c>
      <c r="S7" s="7">
        <f t="shared" si="4"/>
        <v>25.742642923752832</v>
      </c>
      <c r="T7" s="7">
        <f t="shared" si="4"/>
        <v>29.414209386332544</v>
      </c>
      <c r="U7" s="7">
        <f t="shared" si="4"/>
        <v>33.08427815547077</v>
      </c>
    </row>
    <row r="8" spans="1:21" ht="30.75" customHeight="1">
      <c r="A8" s="14">
        <f aca="true" t="shared" si="5" ref="A8:A45">A3+0.5</f>
        <v>0.5</v>
      </c>
      <c r="B8" s="10">
        <f t="shared" si="1"/>
        <v>0.19146246127401312</v>
      </c>
      <c r="C8" s="10">
        <f aca="true" t="shared" si="6" ref="C8:K26">NORMDIST(($A8+C$2),0,1,TRUE)-0.5</f>
        <v>0.1949742691024805</v>
      </c>
      <c r="D8" s="10">
        <f t="shared" si="6"/>
        <v>0.1984682124530338</v>
      </c>
      <c r="E8" s="10">
        <f t="shared" si="6"/>
        <v>0.20194403460512356</v>
      </c>
      <c r="F8" s="10">
        <f t="shared" si="6"/>
        <v>0.2054014837843019</v>
      </c>
      <c r="G8" s="10">
        <f t="shared" si="6"/>
        <v>0.20884031321165364</v>
      </c>
      <c r="H8" s="10">
        <f t="shared" si="6"/>
        <v>0.21226028115097295</v>
      </c>
      <c r="I8" s="10">
        <f t="shared" si="6"/>
        <v>0.21566115095367588</v>
      </c>
      <c r="J8" s="10">
        <f t="shared" si="6"/>
        <v>0.2190426911014356</v>
      </c>
      <c r="K8" s="10">
        <f t="shared" si="6"/>
        <v>0.22240467524653507</v>
      </c>
      <c r="M8" s="8">
        <f t="shared" si="3"/>
        <v>3.5197726644464744</v>
      </c>
      <c r="N8" s="8">
        <f t="shared" si="4"/>
        <v>7.037782364593959</v>
      </c>
      <c r="O8" s="8">
        <f t="shared" si="4"/>
        <v>10.554026467221034</v>
      </c>
      <c r="P8" s="8">
        <f t="shared" si="4"/>
        <v>14.068502343957956</v>
      </c>
      <c r="Q8" s="8">
        <f t="shared" si="4"/>
        <v>17.58120737129221</v>
      </c>
      <c r="R8" s="8">
        <f t="shared" si="4"/>
        <v>21.092138930574045</v>
      </c>
      <c r="S8" s="8">
        <f t="shared" si="4"/>
        <v>24.601294408022056</v>
      </c>
      <c r="T8" s="8">
        <f t="shared" si="4"/>
        <v>28.1086711947276</v>
      </c>
      <c r="U8" s="8">
        <f t="shared" si="4"/>
        <v>31.61426668665923</v>
      </c>
    </row>
    <row r="9" spans="1:21" ht="30.75" customHeight="1">
      <c r="A9" s="14">
        <f t="shared" si="5"/>
        <v>0.6</v>
      </c>
      <c r="B9" s="10">
        <f t="shared" si="1"/>
        <v>0.22574688224992634</v>
      </c>
      <c r="C9" s="10">
        <f t="shared" si="6"/>
        <v>0.22906909621699434</v>
      </c>
      <c r="D9" s="10">
        <f t="shared" si="6"/>
        <v>0.232371106531017</v>
      </c>
      <c r="E9" s="10">
        <f t="shared" si="6"/>
        <v>0.23565270788432247</v>
      </c>
      <c r="F9" s="10">
        <f t="shared" si="6"/>
        <v>0.23891370030713843</v>
      </c>
      <c r="G9" s="10">
        <f t="shared" si="6"/>
        <v>0.24215388919413527</v>
      </c>
      <c r="H9" s="10">
        <f t="shared" si="6"/>
        <v>0.24537308532866386</v>
      </c>
      <c r="I9" s="10">
        <f t="shared" si="6"/>
        <v>0.24857110490468992</v>
      </c>
      <c r="J9" s="10">
        <f t="shared" si="6"/>
        <v>0.2517477695464294</v>
      </c>
      <c r="K9" s="10">
        <f t="shared" si="6"/>
        <v>0.25490290632569057</v>
      </c>
      <c r="M9" s="8">
        <f t="shared" si="3"/>
        <v>3.331245999890209</v>
      </c>
      <c r="N9" s="8">
        <f t="shared" si="4"/>
        <v>6.660490522605311</v>
      </c>
      <c r="O9" s="8">
        <f t="shared" si="4"/>
        <v>9.987731443428238</v>
      </c>
      <c r="P9" s="8">
        <f t="shared" si="4"/>
        <v>13.312966642929913</v>
      </c>
      <c r="Q9" s="8">
        <f t="shared" si="4"/>
        <v>16.636194006965923</v>
      </c>
      <c r="R9" s="8">
        <f t="shared" si="4"/>
        <v>19.957411426682057</v>
      </c>
      <c r="S9" s="8">
        <f t="shared" si="4"/>
        <v>23.27661679852322</v>
      </c>
      <c r="T9" s="8">
        <f t="shared" si="4"/>
        <v>26.593808024225616</v>
      </c>
      <c r="U9" s="8">
        <f t="shared" si="4"/>
        <v>29.908983010830113</v>
      </c>
    </row>
    <row r="10" spans="1:21" ht="30.75" customHeight="1">
      <c r="A10" s="14">
        <f t="shared" si="5"/>
        <v>0.7</v>
      </c>
      <c r="B10" s="10">
        <f t="shared" si="1"/>
        <v>0.25803634777692697</v>
      </c>
      <c r="C10" s="10">
        <f t="shared" si="6"/>
        <v>0.2611479319100133</v>
      </c>
      <c r="D10" s="10">
        <f t="shared" si="6"/>
        <v>0.2642375022207488</v>
      </c>
      <c r="E10" s="10">
        <f t="shared" si="6"/>
        <v>0.26730490769910253</v>
      </c>
      <c r="F10" s="10">
        <f t="shared" si="6"/>
        <v>0.2703500028352094</v>
      </c>
      <c r="G10" s="10">
        <f t="shared" si="6"/>
        <v>0.27337264762313174</v>
      </c>
      <c r="H10" s="10">
        <f t="shared" si="6"/>
        <v>0.2763727075624005</v>
      </c>
      <c r="I10" s="10">
        <f t="shared" si="6"/>
        <v>0.27935005365735033</v>
      </c>
      <c r="J10" s="10">
        <f t="shared" si="6"/>
        <v>0.2823045624142668</v>
      </c>
      <c r="K10" s="10">
        <f t="shared" si="6"/>
        <v>0.2852361158363629</v>
      </c>
      <c r="M10" s="8">
        <f t="shared" si="3"/>
        <v>3.1214461797124393</v>
      </c>
      <c r="N10" s="8">
        <f t="shared" si="4"/>
        <v>6.240704992599433</v>
      </c>
      <c r="O10" s="8">
        <f t="shared" si="4"/>
        <v>9.357774854392709</v>
      </c>
      <c r="P10" s="8">
        <f t="shared" si="4"/>
        <v>12.472654186317378</v>
      </c>
      <c r="Q10" s="8">
        <f t="shared" si="4"/>
        <v>15.585341415085274</v>
      </c>
      <c r="R10" s="8">
        <f t="shared" si="4"/>
        <v>18.695834972899394</v>
      </c>
      <c r="S10" s="8">
        <f t="shared" si="4"/>
        <v>21.804133297453898</v>
      </c>
      <c r="T10" s="8">
        <f t="shared" si="4"/>
        <v>24.910234831931888</v>
      </c>
      <c r="U10" s="8">
        <f t="shared" si="4"/>
        <v>28.014138025010958</v>
      </c>
    </row>
    <row r="11" spans="1:21" ht="30.75" customHeight="1">
      <c r="A11" s="14">
        <f t="shared" si="5"/>
        <v>0.8</v>
      </c>
      <c r="B11" s="10">
        <f t="shared" si="1"/>
        <v>0.28814460141660325</v>
      </c>
      <c r="C11" s="10">
        <f t="shared" si="6"/>
        <v>0.29102991212839835</v>
      </c>
      <c r="D11" s="10">
        <f t="shared" si="6"/>
        <v>0.2938919464141869</v>
      </c>
      <c r="E11" s="10">
        <f t="shared" si="6"/>
        <v>0.29673060817193153</v>
      </c>
      <c r="F11" s="10">
        <f t="shared" si="6"/>
        <v>0.29954580673955034</v>
      </c>
      <c r="G11" s="10">
        <f t="shared" si="6"/>
        <v>0.30233745687730773</v>
      </c>
      <c r="H11" s="10">
        <f t="shared" si="6"/>
        <v>0.3051054787481916</v>
      </c>
      <c r="I11" s="10">
        <f t="shared" si="6"/>
        <v>0.30784979789630396</v>
      </c>
      <c r="J11" s="10">
        <f t="shared" si="6"/>
        <v>0.31057034522328786</v>
      </c>
      <c r="K11" s="10">
        <f t="shared" si="6"/>
        <v>0.3132670569628273</v>
      </c>
      <c r="M11" s="8">
        <f t="shared" si="3"/>
        <v>2.8957565878173774</v>
      </c>
      <c r="N11" s="8">
        <f t="shared" si="4"/>
        <v>5.789194603512682</v>
      </c>
      <c r="O11" s="8">
        <f t="shared" si="4"/>
        <v>8.680313012398022</v>
      </c>
      <c r="P11" s="8">
        <f t="shared" si="4"/>
        <v>11.569110785256687</v>
      </c>
      <c r="Q11" s="8">
        <f t="shared" si="4"/>
        <v>14.45558689833204</v>
      </c>
      <c r="R11" s="8">
        <f t="shared" si="4"/>
        <v>17.339740333330855</v>
      </c>
      <c r="S11" s="8">
        <f t="shared" si="4"/>
        <v>20.221570077428865</v>
      </c>
      <c r="T11" s="8">
        <f t="shared" si="4"/>
        <v>23.101075123260763</v>
      </c>
      <c r="U11" s="8">
        <f t="shared" si="4"/>
        <v>25.97825446891577</v>
      </c>
    </row>
    <row r="12" spans="1:21" ht="30.75" customHeight="1">
      <c r="A12" s="14">
        <f t="shared" si="5"/>
        <v>0.9</v>
      </c>
      <c r="B12" s="10">
        <f t="shared" si="1"/>
        <v>0.31593987465324047</v>
      </c>
      <c r="C12" s="10">
        <f t="shared" si="6"/>
        <v>0.3185887451082028</v>
      </c>
      <c r="D12" s="10">
        <f t="shared" si="6"/>
        <v>0.3212136203856282</v>
      </c>
      <c r="E12" s="10">
        <f t="shared" si="6"/>
        <v>0.32381445775474205</v>
      </c>
      <c r="F12" s="10">
        <f t="shared" si="6"/>
        <v>0.3263912196613754</v>
      </c>
      <c r="G12" s="10">
        <f t="shared" si="6"/>
        <v>0.32894387369151823</v>
      </c>
      <c r="H12" s="10">
        <f t="shared" si="6"/>
        <v>0.3314723925331622</v>
      </c>
      <c r="I12" s="10">
        <f t="shared" si="6"/>
        <v>0.3339767539364704</v>
      </c>
      <c r="J12" s="10">
        <f t="shared" si="6"/>
        <v>0.33645694067230747</v>
      </c>
      <c r="K12" s="10">
        <f t="shared" si="6"/>
        <v>0.3389129404891691</v>
      </c>
      <c r="M12" s="8">
        <f t="shared" si="3"/>
        <v>2.659655031320707</v>
      </c>
      <c r="N12" s="8">
        <f t="shared" si="4"/>
        <v>5.316914792889982</v>
      </c>
      <c r="O12" s="8">
        <f t="shared" si="4"/>
        <v>7.9717787870070556</v>
      </c>
      <c r="P12" s="8">
        <f t="shared" si="4"/>
        <v>10.624246521212521</v>
      </c>
      <c r="Q12" s="8">
        <f t="shared" si="4"/>
        <v>13.274317508276123</v>
      </c>
      <c r="R12" s="8">
        <f t="shared" si="4"/>
        <v>15.921991266205637</v>
      </c>
      <c r="S12" s="8">
        <f t="shared" si="4"/>
        <v>18.5672673182391</v>
      </c>
      <c r="T12" s="8">
        <f>((NORMDIST(($A12+$B$2+T$2/1000),0,1,TRUE)-0.5)-(NORMDIST(($A12+$B$2/1000),0,1,TRUE)-0.5))*10000</f>
        <v>21.210145192827046</v>
      </c>
      <c r="U12" s="8">
        <f t="shared" si="4"/>
        <v>23.85062442365693</v>
      </c>
    </row>
    <row r="13" spans="1:21" ht="30.75" customHeight="1">
      <c r="A13" s="13">
        <f t="shared" si="5"/>
        <v>1</v>
      </c>
      <c r="B13" s="9">
        <f t="shared" si="1"/>
        <v>0.3413447460685429</v>
      </c>
      <c r="C13" s="9">
        <f t="shared" si="6"/>
        <v>0.34375235497874534</v>
      </c>
      <c r="D13" s="9">
        <f t="shared" si="6"/>
        <v>0.3461357696272651</v>
      </c>
      <c r="E13" s="9">
        <f t="shared" si="6"/>
        <v>0.3484949972116562</v>
      </c>
      <c r="F13" s="9">
        <f t="shared" si="6"/>
        <v>0.35083004966901865</v>
      </c>
      <c r="G13" s="9">
        <f t="shared" si="6"/>
        <v>0.3531409436241042</v>
      </c>
      <c r="H13" s="9">
        <f t="shared" si="6"/>
        <v>0.3554277003360904</v>
      </c>
      <c r="I13" s="9">
        <f t="shared" si="6"/>
        <v>0.35769034564406066</v>
      </c>
      <c r="J13" s="9">
        <f t="shared" si="6"/>
        <v>0.35992890991123083</v>
      </c>
      <c r="K13" s="9">
        <f t="shared" si="6"/>
        <v>0.3621434279679645</v>
      </c>
      <c r="M13" s="7">
        <f t="shared" si="3"/>
        <v>2.418497391770691</v>
      </c>
      <c r="N13" s="7">
        <f t="shared" si="4"/>
        <v>4.834575079116776</v>
      </c>
      <c r="O13" s="7">
        <f t="shared" si="4"/>
        <v>7.248233069293564</v>
      </c>
      <c r="P13" s="7">
        <f t="shared" si="4"/>
        <v>9.6594713743825</v>
      </c>
      <c r="Q13" s="7">
        <f t="shared" si="4"/>
        <v>12.068290011292282</v>
      </c>
      <c r="R13" s="7">
        <f t="shared" si="4"/>
        <v>14.474689001749974</v>
      </c>
      <c r="S13" s="7">
        <f t="shared" si="4"/>
        <v>16.878668372295458</v>
      </c>
      <c r="T13" s="7">
        <f t="shared" si="4"/>
        <v>19.280228154284764</v>
      </c>
      <c r="U13" s="7">
        <f t="shared" si="4"/>
        <v>21.679368383874518</v>
      </c>
    </row>
    <row r="14" spans="1:21" ht="30.75" customHeight="1">
      <c r="A14" s="13">
        <f t="shared" si="5"/>
        <v>1.1</v>
      </c>
      <c r="B14" s="9">
        <f t="shared" si="1"/>
        <v>0.36433393905361733</v>
      </c>
      <c r="C14" s="9">
        <f t="shared" si="6"/>
        <v>0.3665004867572528</v>
      </c>
      <c r="D14" s="9">
        <f t="shared" si="6"/>
        <v>0.3686431189572694</v>
      </c>
      <c r="E14" s="9">
        <f t="shared" si="6"/>
        <v>0.3707618877599823</v>
      </c>
      <c r="F14" s="9">
        <f t="shared" si="6"/>
        <v>0.37285684943720176</v>
      </c>
      <c r="G14" s="9">
        <f t="shared" si="6"/>
        <v>0.37492806436284976</v>
      </c>
      <c r="H14" s="9">
        <f t="shared" si="6"/>
        <v>0.37697559694865657</v>
      </c>
      <c r="I14" s="9">
        <f t="shared" si="6"/>
        <v>0.3789995155789817</v>
      </c>
      <c r="J14" s="9">
        <f t="shared" si="6"/>
        <v>0.38099989254479927</v>
      </c>
      <c r="K14" s="9">
        <f t="shared" si="6"/>
        <v>0.38297680397689127</v>
      </c>
      <c r="M14" s="7">
        <f t="shared" si="3"/>
        <v>2.1773236597777412</v>
      </c>
      <c r="N14" s="7">
        <f t="shared" si="4"/>
        <v>4.352251405599361</v>
      </c>
      <c r="O14" s="7">
        <f t="shared" si="4"/>
        <v>6.524783701380432</v>
      </c>
      <c r="P14" s="7">
        <f t="shared" si="4"/>
        <v>8.694921015315327</v>
      </c>
      <c r="Q14" s="7">
        <f t="shared" si="4"/>
        <v>10.862663819866114</v>
      </c>
      <c r="R14" s="7">
        <f t="shared" si="4"/>
        <v>13.028012591762561</v>
      </c>
      <c r="S14" s="7">
        <f t="shared" si="4"/>
        <v>15.19096781199547</v>
      </c>
      <c r="T14" s="7">
        <f t="shared" si="4"/>
        <v>17.3515299658078</v>
      </c>
      <c r="U14" s="7">
        <f t="shared" si="4"/>
        <v>19.509699542683556</v>
      </c>
    </row>
    <row r="15" spans="1:21" ht="30.75" customHeight="1">
      <c r="A15" s="13">
        <f t="shared" si="5"/>
        <v>1.2</v>
      </c>
      <c r="B15" s="9">
        <f t="shared" si="1"/>
        <v>0.3849303297782918</v>
      </c>
      <c r="C15" s="9">
        <f t="shared" si="6"/>
        <v>0.3868605535560228</v>
      </c>
      <c r="D15" s="9">
        <f t="shared" si="6"/>
        <v>0.38876756255216516</v>
      </c>
      <c r="E15" s="9">
        <f t="shared" si="6"/>
        <v>0.39065144757430814</v>
      </c>
      <c r="F15" s="9">
        <f t="shared" si="6"/>
        <v>0.39251230292541317</v>
      </c>
      <c r="G15" s="9">
        <f t="shared" si="6"/>
        <v>0.39435022633314465</v>
      </c>
      <c r="H15" s="9">
        <f t="shared" si="6"/>
        <v>0.39616531887869955</v>
      </c>
      <c r="I15" s="9">
        <f t="shared" si="6"/>
        <v>0.3979576849251809</v>
      </c>
      <c r="J15" s="9">
        <f t="shared" si="6"/>
        <v>0.39972743204555794</v>
      </c>
      <c r="K15" s="9">
        <f t="shared" si="6"/>
        <v>0.40147467095025213</v>
      </c>
      <c r="M15" s="7">
        <f t="shared" si="3"/>
        <v>1.9406955760548072</v>
      </c>
      <c r="N15" s="7">
        <f t="shared" si="4"/>
        <v>3.879061775990955</v>
      </c>
      <c r="O15" s="7">
        <f t="shared" si="4"/>
        <v>5.815099459665074</v>
      </c>
      <c r="P15" s="7">
        <f t="shared" si="4"/>
        <v>7.7488094905642235</v>
      </c>
      <c r="Q15" s="7">
        <f t="shared" si="4"/>
        <v>9.680192735785909</v>
      </c>
      <c r="R15" s="7">
        <f t="shared" si="4"/>
        <v>11.609250066035859</v>
      </c>
      <c r="S15" s="7">
        <f t="shared" si="4"/>
        <v>13.535982355621368</v>
      </c>
      <c r="T15" s="7">
        <f t="shared" si="4"/>
        <v>15.46039048244019</v>
      </c>
      <c r="U15" s="7">
        <f t="shared" si="4"/>
        <v>17.38247532798276</v>
      </c>
    </row>
    <row r="16" spans="1:21" ht="30.75" customHeight="1">
      <c r="A16" s="13">
        <f t="shared" si="5"/>
        <v>1.3</v>
      </c>
      <c r="B16" s="9">
        <f t="shared" si="1"/>
        <v>0.4031995154143897</v>
      </c>
      <c r="C16" s="9">
        <f t="shared" si="6"/>
        <v>0.404902082204761</v>
      </c>
      <c r="D16" s="9">
        <f t="shared" si="6"/>
        <v>0.4065824910065281</v>
      </c>
      <c r="E16" s="9">
        <f t="shared" si="6"/>
        <v>0.4082408643497192</v>
      </c>
      <c r="F16" s="9">
        <f t="shared" si="6"/>
        <v>0.4098773275355475</v>
      </c>
      <c r="G16" s="9">
        <f t="shared" si="6"/>
        <v>0.41149200856259804</v>
      </c>
      <c r="H16" s="9">
        <f t="shared" si="6"/>
        <v>0.41308503805291497</v>
      </c>
      <c r="I16" s="9">
        <f t="shared" si="6"/>
        <v>0.41465654917803296</v>
      </c>
      <c r="J16" s="9">
        <f t="shared" si="6"/>
        <v>0.41620667758498586</v>
      </c>
      <c r="K16" s="9">
        <f t="shared" si="6"/>
        <v>0.41773556132233103</v>
      </c>
      <c r="M16" s="7">
        <f t="shared" si="3"/>
        <v>1.7125722218247486</v>
      </c>
      <c r="N16" s="7">
        <f t="shared" si="4"/>
        <v>3.4229178360978274</v>
      </c>
      <c r="O16" s="7">
        <f t="shared" si="4"/>
        <v>5.131038029628776</v>
      </c>
      <c r="P16" s="7">
        <f t="shared" si="4"/>
        <v>6.836933992134808</v>
      </c>
      <c r="Q16" s="7">
        <f t="shared" si="4"/>
        <v>8.540606916225268</v>
      </c>
      <c r="R16" s="7">
        <f t="shared" si="4"/>
        <v>10.242057997407183</v>
      </c>
      <c r="S16" s="7">
        <f t="shared" si="4"/>
        <v>11.941288434054176</v>
      </c>
      <c r="T16" s="7">
        <f t="shared" si="4"/>
        <v>13.638299427429779</v>
      </c>
      <c r="U16" s="7">
        <f t="shared" si="4"/>
        <v>15.333092181654129</v>
      </c>
    </row>
    <row r="17" spans="1:21" ht="30.75" customHeight="1">
      <c r="A17" s="13">
        <f t="shared" si="5"/>
        <v>1.4</v>
      </c>
      <c r="B17" s="9">
        <f t="shared" si="1"/>
        <v>0.4192433407662288</v>
      </c>
      <c r="C17" s="9">
        <f t="shared" si="6"/>
        <v>0.42073015854660767</v>
      </c>
      <c r="D17" s="9">
        <f t="shared" si="6"/>
        <v>0.42219615947345357</v>
      </c>
      <c r="E17" s="9">
        <f t="shared" si="6"/>
        <v>0.42364149046326105</v>
      </c>
      <c r="F17" s="9">
        <f t="shared" si="6"/>
        <v>0.42506630046567273</v>
      </c>
      <c r="G17" s="9">
        <f t="shared" si="6"/>
        <v>0.4264707403903515</v>
      </c>
      <c r="H17" s="9">
        <f t="shared" si="6"/>
        <v>0.4278549630341062</v>
      </c>
      <c r="I17" s="9">
        <f t="shared" si="6"/>
        <v>0.42921912300831444</v>
      </c>
      <c r="J17" s="9">
        <f t="shared" si="6"/>
        <v>0.4305633766666682</v>
      </c>
      <c r="K17" s="9">
        <f t="shared" si="6"/>
        <v>0.43188788203327455</v>
      </c>
      <c r="M17" s="7">
        <f t="shared" si="3"/>
        <v>1.4962268037543858</v>
      </c>
      <c r="N17" s="7">
        <f t="shared" si="4"/>
        <v>2.990358861639786</v>
      </c>
      <c r="O17" s="7">
        <f t="shared" si="4"/>
        <v>4.482397614307132</v>
      </c>
      <c r="P17" s="7">
        <f t="shared" si="4"/>
        <v>5.972344504563409</v>
      </c>
      <c r="Q17" s="7">
        <f t="shared" si="4"/>
        <v>7.460200977373876</v>
      </c>
      <c r="R17" s="7">
        <f t="shared" si="4"/>
        <v>8.945968479863176</v>
      </c>
      <c r="S17" s="7">
        <f t="shared" si="4"/>
        <v>10.429648461285357</v>
      </c>
      <c r="T17" s="7">
        <f t="shared" si="4"/>
        <v>11.911242373043862</v>
      </c>
      <c r="U17" s="7">
        <f t="shared" si="4"/>
        <v>13.39075166866266</v>
      </c>
    </row>
    <row r="18" spans="1:21" ht="30.75" customHeight="1">
      <c r="A18" s="14">
        <f t="shared" si="5"/>
        <v>1.5</v>
      </c>
      <c r="B18" s="10">
        <f t="shared" si="1"/>
        <v>0.4331927987311419</v>
      </c>
      <c r="C18" s="10">
        <f t="shared" si="6"/>
        <v>0.43447828791108356</v>
      </c>
      <c r="D18" s="10">
        <f t="shared" si="6"/>
        <v>0.43574451218106414</v>
      </c>
      <c r="E18" s="10">
        <f t="shared" si="6"/>
        <v>0.4369916355360215</v>
      </c>
      <c r="F18" s="10">
        <f t="shared" si="6"/>
        <v>0.438219823288188</v>
      </c>
      <c r="G18" s="10">
        <f t="shared" si="6"/>
        <v>0.4394292419979411</v>
      </c>
      <c r="H18" s="10">
        <f t="shared" si="6"/>
        <v>0.440620059405207</v>
      </c>
      <c r="I18" s="10">
        <f t="shared" si="6"/>
        <v>0.44179244436144693</v>
      </c>
      <c r="J18" s="10">
        <f t="shared" si="6"/>
        <v>0.44294656676224586</v>
      </c>
      <c r="K18" s="10">
        <f t="shared" si="6"/>
        <v>0.44408259748053047</v>
      </c>
      <c r="M18" s="8">
        <f t="shared" si="3"/>
        <v>1.2942048445796495</v>
      </c>
      <c r="N18" s="8">
        <f t="shared" si="4"/>
        <v>2.5864685450427416</v>
      </c>
      <c r="O18" s="8">
        <f t="shared" si="4"/>
        <v>3.876792722536937</v>
      </c>
      <c r="P18" s="8">
        <f t="shared" si="4"/>
        <v>5.165178999650966</v>
      </c>
      <c r="Q18" s="8">
        <f t="shared" si="4"/>
        <v>6.451629000407966</v>
      </c>
      <c r="R18" s="8">
        <f t="shared" si="4"/>
        <v>7.736144350267704</v>
      </c>
      <c r="S18" s="8">
        <f t="shared" si="4"/>
        <v>9.018726676102151</v>
      </c>
      <c r="T18" s="8">
        <f t="shared" si="4"/>
        <v>10.299377606206583</v>
      </c>
      <c r="U18" s="8">
        <f t="shared" si="4"/>
        <v>11.578098770276268</v>
      </c>
    </row>
    <row r="19" spans="1:21" ht="30.75" customHeight="1">
      <c r="A19" s="14">
        <f t="shared" si="5"/>
        <v>1.6</v>
      </c>
      <c r="B19" s="10">
        <f t="shared" si="1"/>
        <v>0.445200708300442</v>
      </c>
      <c r="C19" s="10">
        <f t="shared" si="6"/>
        <v>0.4463010718518803</v>
      </c>
      <c r="D19" s="10">
        <f t="shared" si="6"/>
        <v>0.44738386154574794</v>
      </c>
      <c r="E19" s="10">
        <f t="shared" si="6"/>
        <v>0.44844925150991055</v>
      </c>
      <c r="F19" s="10">
        <f t="shared" si="6"/>
        <v>0.44949741652589603</v>
      </c>
      <c r="G19" s="10">
        <f t="shared" si="6"/>
        <v>0.4505285319663519</v>
      </c>
      <c r="H19" s="10">
        <f t="shared" si="6"/>
        <v>0.4515427737332772</v>
      </c>
      <c r="I19" s="10">
        <f t="shared" si="6"/>
        <v>0.45254031819705265</v>
      </c>
      <c r="J19" s="10">
        <f t="shared" si="6"/>
        <v>0.45352134213628004</v>
      </c>
      <c r="K19" s="10">
        <f t="shared" si="6"/>
        <v>0.4544860226784502</v>
      </c>
      <c r="M19" s="8">
        <f t="shared" si="3"/>
        <v>1.1083212685447652</v>
      </c>
      <c r="N19" s="8">
        <f aca="true" t="shared" si="7" ref="N19:U37">((NORMDIST(($A19+$B$2+N$2/1000),0,1,TRUE)-0.5)-(NORMDIST(($A19+$B$2/1000),0,1,TRUE)-0.5))*10000</f>
        <v>2.214869534550301</v>
      </c>
      <c r="O19" s="8">
        <f t="shared" si="7"/>
        <v>3.319646529551523</v>
      </c>
      <c r="P19" s="8">
        <f t="shared" si="7"/>
        <v>4.422653985841629</v>
      </c>
      <c r="Q19" s="8">
        <f t="shared" si="7"/>
        <v>5.52389363647765</v>
      </c>
      <c r="R19" s="8">
        <f t="shared" si="7"/>
        <v>6.6233672152715695</v>
      </c>
      <c r="S19" s="8">
        <f t="shared" si="7"/>
        <v>7.7210764567869905</v>
      </c>
      <c r="T19" s="8">
        <f t="shared" si="7"/>
        <v>8.817023096331367</v>
      </c>
      <c r="U19" s="8">
        <f t="shared" si="7"/>
        <v>9.911208869939347</v>
      </c>
    </row>
    <row r="20" spans="1:21" ht="30.75" customHeight="1">
      <c r="A20" s="14">
        <f t="shared" si="5"/>
        <v>1.7</v>
      </c>
      <c r="B20" s="10">
        <f t="shared" si="1"/>
        <v>0.4554345372414569</v>
      </c>
      <c r="C20" s="10">
        <f t="shared" si="6"/>
        <v>0.456367063475968</v>
      </c>
      <c r="D20" s="10">
        <f t="shared" si="6"/>
        <v>0.457283779208671</v>
      </c>
      <c r="E20" s="10">
        <f t="shared" si="6"/>
        <v>0.4581848623864051</v>
      </c>
      <c r="F20" s="10">
        <f t="shared" si="6"/>
        <v>0.4590704910211927</v>
      </c>
      <c r="G20" s="10">
        <f t="shared" si="6"/>
        <v>0.4599408431361829</v>
      </c>
      <c r="H20" s="10">
        <f t="shared" si="6"/>
        <v>0.4607960967125173</v>
      </c>
      <c r="I20" s="10">
        <f t="shared" si="6"/>
        <v>0.4616364296371286</v>
      </c>
      <c r="J20" s="10">
        <f t="shared" si="6"/>
        <v>0.46246201965148315</v>
      </c>
      <c r="K20" s="10">
        <f t="shared" si="6"/>
        <v>0.4632730443012738</v>
      </c>
      <c r="M20" s="8">
        <f t="shared" si="3"/>
        <v>0.9396916528736643</v>
      </c>
      <c r="N20" s="8">
        <f t="shared" si="7"/>
        <v>1.8777862490615416</v>
      </c>
      <c r="O20" s="8">
        <f t="shared" si="7"/>
        <v>2.814285566342667</v>
      </c>
      <c r="P20" s="8">
        <f t="shared" si="7"/>
        <v>3.7491913826748213</v>
      </c>
      <c r="Q20" s="8">
        <f t="shared" si="7"/>
        <v>4.682505476159005</v>
      </c>
      <c r="R20" s="8">
        <f t="shared" si="7"/>
        <v>5.61422962506164</v>
      </c>
      <c r="S20" s="8">
        <f t="shared" si="7"/>
        <v>6.544365607786817</v>
      </c>
      <c r="T20" s="8">
        <f t="shared" si="7"/>
        <v>7.472915202891839</v>
      </c>
      <c r="U20" s="8">
        <f t="shared" si="7"/>
        <v>8.399880189059461</v>
      </c>
    </row>
    <row r="21" spans="1:21" ht="30.75" customHeight="1">
      <c r="A21" s="14">
        <f t="shared" si="5"/>
        <v>1.8</v>
      </c>
      <c r="B21" s="10">
        <f t="shared" si="1"/>
        <v>0.4640696808870741</v>
      </c>
      <c r="C21" s="10">
        <f t="shared" si="6"/>
        <v>0.4648521064159613</v>
      </c>
      <c r="D21" s="10">
        <f t="shared" si="6"/>
        <v>0.46562049755411006</v>
      </c>
      <c r="E21" s="10">
        <f t="shared" si="6"/>
        <v>0.46637503058037166</v>
      </c>
      <c r="F21" s="10">
        <f t="shared" si="6"/>
        <v>0.46711588134083626</v>
      </c>
      <c r="G21" s="10">
        <f t="shared" si="6"/>
        <v>0.46784322520438637</v>
      </c>
      <c r="H21" s="10">
        <f t="shared" si="6"/>
        <v>0.46855723701924734</v>
      </c>
      <c r="I21" s="10">
        <f t="shared" si="6"/>
        <v>0.46925809107053396</v>
      </c>
      <c r="J21" s="10">
        <f t="shared" si="6"/>
        <v>0.4699459610388004</v>
      </c>
      <c r="K21" s="10">
        <f t="shared" si="6"/>
        <v>0.4706210199595906</v>
      </c>
      <c r="M21" s="8">
        <f t="shared" si="3"/>
        <v>0.7887913263182611</v>
      </c>
      <c r="N21" s="8">
        <f t="shared" si="7"/>
        <v>1.5761633180688683</v>
      </c>
      <c r="O21" s="8">
        <f t="shared" si="7"/>
        <v>2.362117743220926</v>
      </c>
      <c r="P21" s="8">
        <f t="shared" si="7"/>
        <v>3.1466563693871574</v>
      </c>
      <c r="Q21" s="8">
        <f t="shared" si="7"/>
        <v>3.929780963831675</v>
      </c>
      <c r="R21" s="8">
        <f t="shared" si="7"/>
        <v>4.711493293452218</v>
      </c>
      <c r="S21" s="8">
        <f t="shared" si="7"/>
        <v>5.491795124785703</v>
      </c>
      <c r="T21" s="8">
        <f t="shared" si="7"/>
        <v>6.270688224001564</v>
      </c>
      <c r="U21" s="8">
        <f t="shared" si="7"/>
        <v>7.048174356889536</v>
      </c>
    </row>
    <row r="22" spans="1:21" ht="30.75" customHeight="1">
      <c r="A22" s="14">
        <f t="shared" si="5"/>
        <v>1.9</v>
      </c>
      <c r="B22" s="10">
        <f t="shared" si="1"/>
        <v>0.47128344018399804</v>
      </c>
      <c r="C22" s="10">
        <f t="shared" si="6"/>
        <v>0.47193339334022744</v>
      </c>
      <c r="D22" s="10">
        <f t="shared" si="6"/>
        <v>0.4725710502961631</v>
      </c>
      <c r="E22" s="10">
        <f t="shared" si="6"/>
        <v>0.47319658112294505</v>
      </c>
      <c r="F22" s="10">
        <f t="shared" si="6"/>
        <v>0.47381015505954727</v>
      </c>
      <c r="G22" s="10">
        <f t="shared" si="6"/>
        <v>0.4744119404783613</v>
      </c>
      <c r="H22" s="10">
        <f t="shared" si="6"/>
        <v>0.4750021048517796</v>
      </c>
      <c r="I22" s="10">
        <f t="shared" si="6"/>
        <v>0.47558081471977753</v>
      </c>
      <c r="J22" s="10">
        <f t="shared" si="6"/>
        <v>0.4761482356584914</v>
      </c>
      <c r="K22" s="10">
        <f t="shared" si="6"/>
        <v>0.47670453224978815</v>
      </c>
      <c r="M22" s="8">
        <f t="shared" si="3"/>
        <v>0.6555350829051676</v>
      </c>
      <c r="N22" s="8">
        <f t="shared" si="7"/>
        <v>1.3098251774557035</v>
      </c>
      <c r="O22" s="8">
        <f t="shared" si="7"/>
        <v>1.9628719950803841</v>
      </c>
      <c r="P22" s="8">
        <f t="shared" si="7"/>
        <v>2.6146772464397117</v>
      </c>
      <c r="Q22" s="8">
        <f t="shared" si="7"/>
        <v>3.265242641425914</v>
      </c>
      <c r="R22" s="8">
        <f t="shared" si="7"/>
        <v>3.9145698891429603</v>
      </c>
      <c r="S22" s="8">
        <f t="shared" si="7"/>
        <v>4.562660697933207</v>
      </c>
      <c r="T22" s="8">
        <f>((NORMDIST(($A22+$B$2+T$2/1000),0,1,TRUE)-0.5)-(NORMDIST(($A22+$B$2/1000),0,1,TRUE)-0.5))*10000</f>
        <v>5.209516775340761</v>
      </c>
      <c r="U22" s="8">
        <f t="shared" si="7"/>
        <v>5.855139828137013</v>
      </c>
    </row>
    <row r="23" spans="1:21" ht="63.75" customHeight="1">
      <c r="A23" s="20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17"/>
      <c r="M23" s="22"/>
      <c r="N23" s="22"/>
      <c r="O23" s="22"/>
      <c r="P23" s="22"/>
      <c r="Q23" s="22"/>
      <c r="R23" s="22"/>
      <c r="S23" s="22"/>
      <c r="T23" s="22"/>
      <c r="U23" s="22"/>
    </row>
    <row r="24" spans="1:22" ht="63.75" customHeight="1">
      <c r="A24" s="27"/>
      <c r="B24" s="28"/>
      <c r="C24" s="28"/>
      <c r="D24" s="28"/>
      <c r="E24" s="28"/>
      <c r="F24" s="28" t="s">
        <v>2</v>
      </c>
      <c r="G24" s="28"/>
      <c r="H24" s="28"/>
      <c r="I24" s="28"/>
      <c r="J24" s="28"/>
      <c r="K24" s="28"/>
      <c r="L24" s="29"/>
      <c r="M24" s="30"/>
      <c r="N24" s="30"/>
      <c r="O24" s="30"/>
      <c r="P24" s="30"/>
      <c r="Q24" s="30"/>
      <c r="R24" s="30"/>
      <c r="S24" s="30"/>
      <c r="T24" s="30"/>
      <c r="U24" s="30"/>
      <c r="V24" s="31"/>
    </row>
    <row r="25" spans="1:21" s="2" customFormat="1" ht="30.75" customHeight="1">
      <c r="A25" s="23" t="s">
        <v>0</v>
      </c>
      <c r="B25" s="24">
        <v>0</v>
      </c>
      <c r="C25" s="25">
        <f>B25+0.01</f>
        <v>0.01</v>
      </c>
      <c r="D25" s="25">
        <f>C25+0.01</f>
        <v>0.02</v>
      </c>
      <c r="E25" s="25">
        <f>D25+0.01</f>
        <v>0.03</v>
      </c>
      <c r="F25" s="25">
        <f>E25+0.01</f>
        <v>0.04</v>
      </c>
      <c r="G25" s="25">
        <f>F25+0.01</f>
        <v>0.05</v>
      </c>
      <c r="H25" s="25">
        <f>G25+0.01</f>
        <v>0.060000000000000005</v>
      </c>
      <c r="I25" s="25">
        <f>H25+0.01</f>
        <v>0.07</v>
      </c>
      <c r="J25" s="25">
        <f>I25+0.01</f>
        <v>0.08</v>
      </c>
      <c r="K25" s="25">
        <f>J25+0.01</f>
        <v>0.09</v>
      </c>
      <c r="M25" s="26">
        <v>1</v>
      </c>
      <c r="N25" s="26">
        <v>2</v>
      </c>
      <c r="O25" s="26">
        <v>3</v>
      </c>
      <c r="P25" s="26">
        <v>4</v>
      </c>
      <c r="Q25" s="26">
        <v>5</v>
      </c>
      <c r="R25" s="26">
        <v>6</v>
      </c>
      <c r="S25" s="26">
        <v>7</v>
      </c>
      <c r="T25" s="26">
        <v>8</v>
      </c>
      <c r="U25" s="26">
        <v>9</v>
      </c>
    </row>
    <row r="26" spans="1:21" ht="30.75" customHeight="1">
      <c r="A26" s="13">
        <f>A18+0.5</f>
        <v>2</v>
      </c>
      <c r="B26" s="9">
        <f t="shared" si="1"/>
        <v>0.4772498680518207</v>
      </c>
      <c r="C26" s="9">
        <f t="shared" si="6"/>
        <v>0.47778440557056834</v>
      </c>
      <c r="D26" s="9">
        <f t="shared" si="6"/>
        <v>0.478308306232353</v>
      </c>
      <c r="E26" s="9">
        <f t="shared" si="6"/>
        <v>0.47882173035732767</v>
      </c>
      <c r="F26" s="9">
        <f t="shared" si="6"/>
        <v>0.4793248371339298</v>
      </c>
      <c r="G26" s="9">
        <f t="shared" si="6"/>
        <v>0.47981778459429547</v>
      </c>
      <c r="H26" s="9">
        <f t="shared" si="6"/>
        <v>0.4803007295906232</v>
      </c>
      <c r="I26" s="9">
        <f t="shared" si="6"/>
        <v>0.4807738277724828</v>
      </c>
      <c r="J26" s="9">
        <f t="shared" si="6"/>
        <v>0.4812372335650622</v>
      </c>
      <c r="K26" s="9">
        <f t="shared" si="6"/>
        <v>0.48169110014834104</v>
      </c>
      <c r="M26" s="7">
        <f t="shared" si="3"/>
        <v>0.5393700253764067</v>
      </c>
      <c r="N26" s="7">
        <f t="shared" si="7"/>
        <v>1.077661850521494</v>
      </c>
      <c r="O26" s="7">
        <f t="shared" si="7"/>
        <v>1.6148770935409118</v>
      </c>
      <c r="P26" s="7">
        <f t="shared" si="7"/>
        <v>2.151017371454511</v>
      </c>
      <c r="Q26" s="7">
        <f t="shared" si="7"/>
        <v>2.686084300195235</v>
      </c>
      <c r="R26" s="7">
        <f t="shared" si="7"/>
        <v>3.220079494608008</v>
      </c>
      <c r="S26" s="7">
        <f t="shared" si="7"/>
        <v>3.7530045684375235</v>
      </c>
      <c r="T26" s="7">
        <f t="shared" si="7"/>
        <v>4.284861134339346</v>
      </c>
      <c r="U26" s="7">
        <f t="shared" si="7"/>
        <v>4.8156508038688095</v>
      </c>
    </row>
    <row r="27" spans="1:21" ht="30.75" customHeight="1">
      <c r="A27" s="13">
        <f>A19+0.5</f>
        <v>2.1</v>
      </c>
      <c r="B27" s="9">
        <f aca="true" t="shared" si="8" ref="B27:K42">NORMDIST(($A27+B$2),0,1,TRUE)-0.5</f>
        <v>0.48213557943718355</v>
      </c>
      <c r="C27" s="9">
        <f t="shared" si="8"/>
        <v>0.4825708220623428</v>
      </c>
      <c r="D27" s="9">
        <f t="shared" si="8"/>
        <v>0.482996977352367</v>
      </c>
      <c r="E27" s="9">
        <f t="shared" si="8"/>
        <v>0.4834141933163949</v>
      </c>
      <c r="F27" s="9">
        <f t="shared" si="8"/>
        <v>0.4838226166278339</v>
      </c>
      <c r="G27" s="9">
        <f t="shared" si="8"/>
        <v>0.48422239260890954</v>
      </c>
      <c r="H27" s="9">
        <f t="shared" si="8"/>
        <v>0.4846136652160745</v>
      </c>
      <c r="I27" s="9">
        <f t="shared" si="8"/>
        <v>0.48499657702626764</v>
      </c>
      <c r="J27" s="9">
        <f t="shared" si="8"/>
        <v>0.48537126922401086</v>
      </c>
      <c r="K27" s="9">
        <f t="shared" si="8"/>
        <v>0.4857378815893312</v>
      </c>
      <c r="M27" s="7">
        <f t="shared" si="3"/>
        <v>0.43937438196195444</v>
      </c>
      <c r="N27" s="7">
        <f t="shared" si="7"/>
        <v>0.8778266074949137</v>
      </c>
      <c r="O27" s="7">
        <f t="shared" si="7"/>
        <v>1.315358174474035</v>
      </c>
      <c r="P27" s="7">
        <f t="shared" si="7"/>
        <v>1.7519705794843965</v>
      </c>
      <c r="Q27" s="7">
        <f t="shared" si="7"/>
        <v>2.1876653177932415</v>
      </c>
      <c r="R27" s="7">
        <f t="shared" si="7"/>
        <v>2.6224438833644115</v>
      </c>
      <c r="S27" s="7">
        <f t="shared" si="7"/>
        <v>3.0563077688494644</v>
      </c>
      <c r="T27" s="7">
        <f t="shared" si="7"/>
        <v>3.4892584655876746</v>
      </c>
      <c r="U27" s="7">
        <f t="shared" si="7"/>
        <v>3.921297463598261</v>
      </c>
    </row>
    <row r="28" spans="1:21" ht="30.75" customHeight="1">
      <c r="A28" s="13">
        <f>A20+0.5</f>
        <v>2.2</v>
      </c>
      <c r="B28" s="9">
        <f t="shared" si="8"/>
        <v>0.4860965524865014</v>
      </c>
      <c r="C28" s="9">
        <f t="shared" si="8"/>
        <v>0.4864474188535801</v>
      </c>
      <c r="D28" s="9">
        <f t="shared" si="8"/>
        <v>0.4867906161927438</v>
      </c>
      <c r="E28" s="9">
        <f t="shared" si="8"/>
        <v>0.487126278561398</v>
      </c>
      <c r="F28" s="9">
        <f t="shared" si="8"/>
        <v>0.4874545385640534</v>
      </c>
      <c r="G28" s="9">
        <f t="shared" si="8"/>
        <v>0.48777552734495533</v>
      </c>
      <c r="H28" s="9">
        <f t="shared" si="8"/>
        <v>0.48808937458145296</v>
      </c>
      <c r="I28" s="9">
        <f t="shared" si="8"/>
        <v>0.4883962084780965</v>
      </c>
      <c r="J28" s="9">
        <f t="shared" si="8"/>
        <v>0.4886961557614473</v>
      </c>
      <c r="K28" s="9">
        <f t="shared" si="8"/>
        <v>0.4889893416755884</v>
      </c>
      <c r="M28" s="7">
        <f t="shared" si="3"/>
        <v>0.35435593491839334</v>
      </c>
      <c r="N28" s="7">
        <f t="shared" si="7"/>
        <v>0.7079327901815535</v>
      </c>
      <c r="O28" s="7">
        <f t="shared" si="7"/>
        <v>1.0607319258559844</v>
      </c>
      <c r="P28" s="7">
        <f t="shared" si="7"/>
        <v>1.412754700574892</v>
      </c>
      <c r="Q28" s="7">
        <f t="shared" si="7"/>
        <v>1.7640024715337432</v>
      </c>
      <c r="R28" s="7">
        <f t="shared" si="7"/>
        <v>2.114476594478054</v>
      </c>
      <c r="S28" s="7">
        <f t="shared" si="7"/>
        <v>2.464178423727814</v>
      </c>
      <c r="T28" s="7">
        <f t="shared" si="7"/>
        <v>2.813109312150841</v>
      </c>
      <c r="U28" s="7">
        <f t="shared" si="7"/>
        <v>3.1612706111749933</v>
      </c>
    </row>
    <row r="29" spans="1:21" ht="30.75" customHeight="1">
      <c r="A29" s="13">
        <f>A21+0.5</f>
        <v>2.3</v>
      </c>
      <c r="B29" s="9">
        <f t="shared" si="8"/>
        <v>0.48927588997832405</v>
      </c>
      <c r="C29" s="9">
        <f t="shared" si="8"/>
        <v>0.48955592293804884</v>
      </c>
      <c r="D29" s="9">
        <f t="shared" si="8"/>
        <v>0.4898295613312802</v>
      </c>
      <c r="E29" s="9">
        <f t="shared" si="8"/>
        <v>0.49009692444083575</v>
      </c>
      <c r="F29" s="9">
        <f t="shared" si="8"/>
        <v>0.49035813005464146</v>
      </c>
      <c r="G29" s="9">
        <f t="shared" si="8"/>
        <v>0.49061329446516133</v>
      </c>
      <c r="H29" s="9">
        <f t="shared" si="8"/>
        <v>0.4908625324694271</v>
      </c>
      <c r="I29" s="9">
        <f t="shared" si="8"/>
        <v>0.4911059573696631</v>
      </c>
      <c r="J29" s="9">
        <f t="shared" si="8"/>
        <v>0.49134368097448333</v>
      </c>
      <c r="K29" s="9">
        <f t="shared" si="8"/>
        <v>0.4915758136006545</v>
      </c>
      <c r="M29" s="7">
        <f t="shared" si="3"/>
        <v>0.28294481896118384</v>
      </c>
      <c r="N29" s="7">
        <f t="shared" si="7"/>
        <v>0.5652393304078629</v>
      </c>
      <c r="O29" s="7">
        <f t="shared" si="7"/>
        <v>0.8468847473419583</v>
      </c>
      <c r="P29" s="7">
        <f t="shared" si="7"/>
        <v>1.1278822812554878</v>
      </c>
      <c r="Q29" s="7">
        <f t="shared" si="7"/>
        <v>1.4082331421616523</v>
      </c>
      <c r="R29" s="7">
        <f t="shared" si="7"/>
        <v>1.68793853856819</v>
      </c>
      <c r="S29" s="7">
        <f t="shared" si="7"/>
        <v>1.9669996775006915</v>
      </c>
      <c r="T29" s="7">
        <f t="shared" si="7"/>
        <v>2.245417764483726</v>
      </c>
      <c r="U29" s="7">
        <f t="shared" si="7"/>
        <v>2.523194003551943</v>
      </c>
    </row>
    <row r="30" spans="1:21" ht="30.75" customHeight="1">
      <c r="A30" s="13">
        <f>A22+0.5</f>
        <v>2.4</v>
      </c>
      <c r="B30" s="9">
        <f t="shared" si="8"/>
        <v>0.49180246407540396</v>
      </c>
      <c r="C30" s="9">
        <f t="shared" si="8"/>
        <v>0.4920237397392664</v>
      </c>
      <c r="D30" s="9">
        <f t="shared" si="8"/>
        <v>0.4922397464494461</v>
      </c>
      <c r="E30" s="9">
        <f t="shared" si="8"/>
        <v>0.49245058858369084</v>
      </c>
      <c r="F30" s="9">
        <f t="shared" si="8"/>
        <v>0.4926563690446516</v>
      </c>
      <c r="G30" s="9">
        <f t="shared" si="8"/>
        <v>0.49285718926472855</v>
      </c>
      <c r="H30" s="9">
        <f t="shared" si="8"/>
        <v>0.4930531492113759</v>
      </c>
      <c r="I30" s="9">
        <f t="shared" si="8"/>
        <v>0.4932443473928594</v>
      </c>
      <c r="J30" s="9">
        <f t="shared" si="8"/>
        <v>0.4934308808644534</v>
      </c>
      <c r="K30" s="9">
        <f t="shared" si="8"/>
        <v>0.49361284523505655</v>
      </c>
      <c r="M30" s="7">
        <f t="shared" si="3"/>
        <v>0.22367674618606337</v>
      </c>
      <c r="N30" s="7">
        <f t="shared" si="7"/>
        <v>0.446817088759488</v>
      </c>
      <c r="O30" s="7">
        <f t="shared" si="7"/>
        <v>0.669422091476024</v>
      </c>
      <c r="P30" s="7">
        <f t="shared" si="7"/>
        <v>0.8914928166059433</v>
      </c>
      <c r="Q30" s="7">
        <f t="shared" si="7"/>
        <v>1.1130303249429208</v>
      </c>
      <c r="R30" s="7">
        <f t="shared" si="7"/>
        <v>1.334035675788492</v>
      </c>
      <c r="S30" s="7">
        <f t="shared" si="7"/>
        <v>1.554509926975367</v>
      </c>
      <c r="T30" s="7">
        <f t="shared" si="7"/>
        <v>1.7744541348463372</v>
      </c>
      <c r="U30" s="7">
        <f t="shared" si="7"/>
        <v>1.9938693542675967</v>
      </c>
    </row>
    <row r="31" spans="1:21" ht="30.75" customHeight="1">
      <c r="A31" s="14">
        <f t="shared" si="5"/>
        <v>2.5</v>
      </c>
      <c r="B31" s="10">
        <f aca="true" t="shared" si="9" ref="B31:B36">NORMDIST(($A31+B$2),0,1,TRUE)-0.5</f>
        <v>0.49379033467422406</v>
      </c>
      <c r="C31" s="10">
        <f t="shared" si="8"/>
        <v>0.4939634419195875</v>
      </c>
      <c r="D31" s="10">
        <f t="shared" si="8"/>
        <v>0.49413225828466745</v>
      </c>
      <c r="E31" s="10">
        <f t="shared" si="8"/>
        <v>0.49429687366704944</v>
      </c>
      <c r="F31" s="10">
        <f t="shared" si="8"/>
        <v>0.49445737655691757</v>
      </c>
      <c r="G31" s="10">
        <f t="shared" si="8"/>
        <v>0.4946138540459334</v>
      </c>
      <c r="H31" s="10">
        <f t="shared" si="8"/>
        <v>0.4947663918364442</v>
      </c>
      <c r="I31" s="10">
        <f t="shared" si="8"/>
        <v>0.4949150742510089</v>
      </c>
      <c r="J31" s="10">
        <f t="shared" si="8"/>
        <v>0.4950599842422294</v>
      </c>
      <c r="K31" s="10">
        <f t="shared" si="8"/>
        <v>0.49520120340287366</v>
      </c>
      <c r="M31" s="8">
        <f t="shared" si="3"/>
        <v>0.17506405448952655</v>
      </c>
      <c r="N31" s="8">
        <f t="shared" si="7"/>
        <v>0.3496908208755478</v>
      </c>
      <c r="O31" s="8">
        <f t="shared" si="7"/>
        <v>0.5238812172558838</v>
      </c>
      <c r="P31" s="8">
        <f t="shared" si="7"/>
        <v>0.6976361603072689</v>
      </c>
      <c r="Q31" s="8">
        <f t="shared" si="7"/>
        <v>0.8709565652842421</v>
      </c>
      <c r="R31" s="8">
        <f t="shared" si="7"/>
        <v>1.0438433460246976</v>
      </c>
      <c r="S31" s="8">
        <f t="shared" si="7"/>
        <v>1.2162974149421135</v>
      </c>
      <c r="T31" s="8">
        <f t="shared" si="7"/>
        <v>1.3883196830344335</v>
      </c>
      <c r="U31" s="8">
        <f t="shared" si="7"/>
        <v>1.5599110598796262</v>
      </c>
    </row>
    <row r="32" spans="1:21" ht="30.75" customHeight="1">
      <c r="A32" s="14">
        <f t="shared" si="5"/>
        <v>2.6</v>
      </c>
      <c r="B32" s="10">
        <f t="shared" si="9"/>
        <v>0.49533881197628127</v>
      </c>
      <c r="C32" s="10">
        <f t="shared" si="8"/>
        <v>0.49547288886703256</v>
      </c>
      <c r="D32" s="10">
        <f t="shared" si="8"/>
        <v>0.49560351165187855</v>
      </c>
      <c r="E32" s="10">
        <f t="shared" si="8"/>
        <v>0.4957307565909108</v>
      </c>
      <c r="F32" s="10">
        <f t="shared" si="8"/>
        <v>0.4958546986389638</v>
      </c>
      <c r="G32" s="10">
        <f t="shared" si="8"/>
        <v>0.49597541145724156</v>
      </c>
      <c r="H32" s="10">
        <f t="shared" si="8"/>
        <v>0.4960929674251473</v>
      </c>
      <c r="I32" s="10">
        <f t="shared" si="8"/>
        <v>0.49620743765231445</v>
      </c>
      <c r="J32" s="10">
        <f t="shared" si="8"/>
        <v>0.4963188919908249</v>
      </c>
      <c r="K32" s="10">
        <f t="shared" si="8"/>
        <v>0.49642739904760036</v>
      </c>
      <c r="M32" s="8">
        <f t="shared" si="3"/>
        <v>0.13565324407882606</v>
      </c>
      <c r="N32" s="8">
        <f t="shared" si="7"/>
        <v>0.2709541125611725</v>
      </c>
      <c r="O32" s="8">
        <f t="shared" si="7"/>
        <v>0.40590338583501584</v>
      </c>
      <c r="P32" s="8">
        <f t="shared" si="7"/>
        <v>0.5405018429704977</v>
      </c>
      <c r="Q32" s="8">
        <f t="shared" si="7"/>
        <v>0.6747502616966106</v>
      </c>
      <c r="R32" s="8">
        <f t="shared" si="7"/>
        <v>0.8086494184289528</v>
      </c>
      <c r="S32" s="8">
        <f t="shared" si="7"/>
        <v>0.942200088269729</v>
      </c>
      <c r="T32" s="8">
        <f t="shared" si="7"/>
        <v>1.075403044982215</v>
      </c>
      <c r="U32" s="8">
        <f t="shared" si="7"/>
        <v>1.208259061019623</v>
      </c>
    </row>
    <row r="33" spans="1:21" ht="30.75" customHeight="1">
      <c r="A33" s="14">
        <f t="shared" si="5"/>
        <v>2.7</v>
      </c>
      <c r="B33" s="10">
        <f t="shared" si="9"/>
        <v>0.4965330261969594</v>
      </c>
      <c r="C33" s="10">
        <f t="shared" si="8"/>
        <v>0.4966358395933308</v>
      </c>
      <c r="D33" s="10">
        <f t="shared" si="8"/>
        <v>0.49673590418410873</v>
      </c>
      <c r="E33" s="10">
        <f t="shared" si="8"/>
        <v>0.49683328372264224</v>
      </c>
      <c r="F33" s="10">
        <f t="shared" si="8"/>
        <v>0.49692804078134944</v>
      </c>
      <c r="G33" s="10">
        <f t="shared" si="8"/>
        <v>0.49702023676494544</v>
      </c>
      <c r="H33" s="10">
        <f t="shared" si="8"/>
        <v>0.49710993192377395</v>
      </c>
      <c r="I33" s="10">
        <f t="shared" si="8"/>
        <v>0.497197185367235</v>
      </c>
      <c r="J33" s="10">
        <f t="shared" si="8"/>
        <v>0.4972820550772985</v>
      </c>
      <c r="K33" s="10">
        <f t="shared" si="8"/>
        <v>0.4973645979220951</v>
      </c>
      <c r="M33" s="8">
        <f t="shared" si="3"/>
        <v>0.10406877471891285</v>
      </c>
      <c r="N33" s="8">
        <f t="shared" si="7"/>
        <v>0.20785683896962226</v>
      </c>
      <c r="O33" s="8">
        <f t="shared" si="7"/>
        <v>0.31136484642813045</v>
      </c>
      <c r="P33" s="8">
        <f t="shared" si="7"/>
        <v>0.41459344954586363</v>
      </c>
      <c r="Q33" s="8">
        <f t="shared" si="7"/>
        <v>0.5175432995874196</v>
      </c>
      <c r="R33" s="8">
        <f t="shared" si="7"/>
        <v>0.620215046611694</v>
      </c>
      <c r="S33" s="8">
        <f t="shared" si="7"/>
        <v>0.7226093394796518</v>
      </c>
      <c r="T33" s="8">
        <f t="shared" si="7"/>
        <v>0.824726825843225</v>
      </c>
      <c r="U33" s="8">
        <f t="shared" si="7"/>
        <v>0.9265681521686275</v>
      </c>
    </row>
    <row r="34" spans="1:21" ht="30.75" customHeight="1">
      <c r="A34" s="14">
        <f t="shared" si="5"/>
        <v>2.8</v>
      </c>
      <c r="B34" s="10">
        <f t="shared" si="9"/>
        <v>0.49744486966957213</v>
      </c>
      <c r="C34" s="10">
        <f t="shared" si="8"/>
        <v>0.4975229250012141</v>
      </c>
      <c r="D34" s="10">
        <f t="shared" si="8"/>
        <v>0.4975988175258108</v>
      </c>
      <c r="E34" s="10">
        <f t="shared" si="8"/>
        <v>0.4976725997932687</v>
      </c>
      <c r="F34" s="10">
        <f t="shared" si="8"/>
        <v>0.49774432330845786</v>
      </c>
      <c r="G34" s="10">
        <f t="shared" si="8"/>
        <v>0.49781403854508666</v>
      </c>
      <c r="H34" s="10">
        <f t="shared" si="8"/>
        <v>0.4978817949595953</v>
      </c>
      <c r="I34" s="10">
        <f t="shared" si="8"/>
        <v>0.49794764100506017</v>
      </c>
      <c r="J34" s="10">
        <f t="shared" si="8"/>
        <v>0.4980116241451058</v>
      </c>
      <c r="K34" s="10">
        <f t="shared" si="8"/>
        <v>0.49807379086781234</v>
      </c>
      <c r="M34" s="8">
        <f t="shared" si="3"/>
        <v>0.07904378969803005</v>
      </c>
      <c r="N34" s="8">
        <f t="shared" si="7"/>
        <v>0.157866487545677</v>
      </c>
      <c r="O34" s="8">
        <f t="shared" si="7"/>
        <v>0.23646863335002877</v>
      </c>
      <c r="P34" s="8">
        <f t="shared" si="7"/>
        <v>0.31485076584791827</v>
      </c>
      <c r="Q34" s="8">
        <f t="shared" si="7"/>
        <v>0.3930134227148052</v>
      </c>
      <c r="R34" s="8">
        <f t="shared" si="7"/>
        <v>0.4709571405547841</v>
      </c>
      <c r="S34" s="8">
        <f t="shared" si="7"/>
        <v>0.5486824549016944</v>
      </c>
      <c r="T34" s="8">
        <f t="shared" si="7"/>
        <v>0.6261899002291127</v>
      </c>
      <c r="U34" s="8">
        <f t="shared" si="7"/>
        <v>0.703480009958124</v>
      </c>
    </row>
    <row r="35" spans="1:21" ht="30.75" customHeight="1">
      <c r="A35" s="14">
        <f t="shared" si="5"/>
        <v>2.9</v>
      </c>
      <c r="B35" s="10">
        <f t="shared" si="9"/>
        <v>0.4981341866996163</v>
      </c>
      <c r="C35" s="10">
        <f t="shared" si="8"/>
        <v>0.4981928562191933</v>
      </c>
      <c r="D35" s="10">
        <f t="shared" si="8"/>
        <v>0.49824984307132403</v>
      </c>
      <c r="E35" s="10">
        <f t="shared" si="8"/>
        <v>0.4983051899807227</v>
      </c>
      <c r="F35" s="10">
        <f t="shared" si="8"/>
        <v>0.4983589387658429</v>
      </c>
      <c r="G35" s="10">
        <f t="shared" si="8"/>
        <v>0.49841113035263507</v>
      </c>
      <c r="H35" s="10">
        <f t="shared" si="8"/>
        <v>0.49846180478826185</v>
      </c>
      <c r="I35" s="10">
        <f t="shared" si="8"/>
        <v>0.49851100125476266</v>
      </c>
      <c r="J35" s="10">
        <f t="shared" si="8"/>
        <v>0.49855875808266015</v>
      </c>
      <c r="K35" s="10">
        <f t="shared" si="8"/>
        <v>0.4986051127645075</v>
      </c>
      <c r="M35" s="8">
        <f t="shared" si="3"/>
        <v>0.05943908595318348</v>
      </c>
      <c r="N35" s="8">
        <f t="shared" si="7"/>
        <v>0.11870598899843543</v>
      </c>
      <c r="O35" s="8">
        <f t="shared" si="7"/>
        <v>0.17780114883292342</v>
      </c>
      <c r="P35" s="8">
        <f t="shared" si="7"/>
        <v>0.2367250041990232</v>
      </c>
      <c r="Q35" s="8">
        <f t="shared" si="7"/>
        <v>0.29547799291873567</v>
      </c>
      <c r="R35" s="8">
        <f t="shared" si="7"/>
        <v>0.354060551894797</v>
      </c>
      <c r="S35" s="8">
        <f t="shared" si="7"/>
        <v>0.4124731170862539</v>
      </c>
      <c r="T35" s="8">
        <f>((NORMDIST(($A35+$B$2+T$2/1000),0,1,TRUE)-0.5)-(NORMDIST(($A35+$B$2/1000),0,1,TRUE)-0.5))*10000</f>
        <v>0.4707161235439905</v>
      </c>
      <c r="U35" s="8">
        <f t="shared" si="7"/>
        <v>0.5287900053696504</v>
      </c>
    </row>
    <row r="36" spans="1:21" ht="30.75" customHeight="1">
      <c r="A36" s="13">
        <f t="shared" si="5"/>
        <v>3</v>
      </c>
      <c r="B36" s="9">
        <f t="shared" si="9"/>
        <v>0.4986501019683699</v>
      </c>
      <c r="C36" s="9">
        <f t="shared" si="8"/>
        <v>0.4986937615512306</v>
      </c>
      <c r="D36" s="9">
        <f t="shared" si="8"/>
        <v>0.4987361265723279</v>
      </c>
      <c r="E36" s="9">
        <f t="shared" si="8"/>
        <v>0.49877723130640783</v>
      </c>
      <c r="F36" s="9">
        <f t="shared" si="8"/>
        <v>0.4988171092568956</v>
      </c>
      <c r="G36" s="9">
        <f t="shared" si="8"/>
        <v>0.4988557931689772</v>
      </c>
      <c r="H36" s="9">
        <f t="shared" si="8"/>
        <v>0.49889331504259105</v>
      </c>
      <c r="I36" s="9">
        <f t="shared" si="8"/>
        <v>0.4989297061453212</v>
      </c>
      <c r="J36" s="9">
        <f t="shared" si="8"/>
        <v>0.49896499702519703</v>
      </c>
      <c r="K36" s="9">
        <f t="shared" si="8"/>
        <v>0.49899921752338594</v>
      </c>
      <c r="M36" s="7">
        <f t="shared" si="3"/>
        <v>0.044252065451999556</v>
      </c>
      <c r="N36" s="7">
        <f t="shared" si="7"/>
        <v>0.08837152953189431</v>
      </c>
      <c r="O36" s="7">
        <f t="shared" si="7"/>
        <v>0.13235874559813787</v>
      </c>
      <c r="P36" s="7">
        <f t="shared" si="7"/>
        <v>0.17621406620427216</v>
      </c>
      <c r="Q36" s="7">
        <f t="shared" si="7"/>
        <v>0.2199378431133603</v>
      </c>
      <c r="R36" s="7">
        <f t="shared" si="7"/>
        <v>0.2635304273035377</v>
      </c>
      <c r="S36" s="7">
        <f t="shared" si="7"/>
        <v>0.30699216895246906</v>
      </c>
      <c r="T36" s="7">
        <f t="shared" si="7"/>
        <v>0.35032341744956064</v>
      </c>
      <c r="U36" s="7">
        <f t="shared" si="7"/>
        <v>0.39352452139485017</v>
      </c>
    </row>
    <row r="37" spans="1:21" ht="30.75" customHeight="1">
      <c r="A37" s="13">
        <f t="shared" si="5"/>
        <v>3.1</v>
      </c>
      <c r="B37" s="9">
        <f t="shared" si="8"/>
        <v>0.4990323967867818</v>
      </c>
      <c r="C37" s="9">
        <f t="shared" si="8"/>
        <v>0.4990645632804862</v>
      </c>
      <c r="D37" s="9">
        <f t="shared" si="8"/>
        <v>0.49909574480017804</v>
      </c>
      <c r="E37" s="9">
        <f t="shared" si="8"/>
        <v>0.4991259684843683</v>
      </c>
      <c r="F37" s="9">
        <f t="shared" si="8"/>
        <v>0.49915526082654127</v>
      </c>
      <c r="G37" s="9">
        <f t="shared" si="8"/>
        <v>0.4991836476871714</v>
      </c>
      <c r="H37" s="9">
        <f t="shared" si="8"/>
        <v>0.49921115430562457</v>
      </c>
      <c r="I37" s="9">
        <f t="shared" si="8"/>
        <v>0.4992378053119325</v>
      </c>
      <c r="J37" s="9">
        <f t="shared" si="8"/>
        <v>0.49926362473844565</v>
      </c>
      <c r="K37" s="9">
        <f t="shared" si="8"/>
        <v>0.49928863603135487</v>
      </c>
      <c r="M37" s="7">
        <f t="shared" si="3"/>
        <v>0.03261760171735517</v>
      </c>
      <c r="N37" s="7">
        <f t="shared" si="7"/>
        <v>0.06513421292764221</v>
      </c>
      <c r="O37" s="7">
        <f t="shared" si="7"/>
        <v>0.0975501138977819</v>
      </c>
      <c r="P37" s="7">
        <f t="shared" si="7"/>
        <v>0.129865584237443</v>
      </c>
      <c r="Q37" s="7">
        <f t="shared" si="7"/>
        <v>0.16208090288349908</v>
      </c>
      <c r="R37" s="7">
        <f t="shared" si="7"/>
        <v>0.19419634810002862</v>
      </c>
      <c r="S37" s="7">
        <f t="shared" si="7"/>
        <v>0.22621219751051136</v>
      </c>
      <c r="T37" s="7">
        <f t="shared" si="7"/>
        <v>0.25812872805675013</v>
      </c>
      <c r="U37" s="7">
        <f t="shared" si="7"/>
        <v>0.28994621601996506</v>
      </c>
    </row>
    <row r="38" spans="1:21" ht="30.75" customHeight="1">
      <c r="A38" s="13">
        <f t="shared" si="5"/>
        <v>3.2</v>
      </c>
      <c r="B38" s="9">
        <f t="shared" si="8"/>
        <v>0.49931286206208414</v>
      </c>
      <c r="C38" s="9">
        <f t="shared" si="8"/>
        <v>0.4993363251385603</v>
      </c>
      <c r="D38" s="9">
        <f t="shared" si="8"/>
        <v>0.49935904701634004</v>
      </c>
      <c r="E38" s="9">
        <f t="shared" si="8"/>
        <v>0.49938104890961266</v>
      </c>
      <c r="F38" s="9">
        <f t="shared" si="8"/>
        <v>0.4994023515020658</v>
      </c>
      <c r="G38" s="9">
        <f t="shared" si="8"/>
        <v>0.49942297495760923</v>
      </c>
      <c r="H38" s="9">
        <f t="shared" si="8"/>
        <v>0.49944293893097624</v>
      </c>
      <c r="I38" s="9">
        <f t="shared" si="8"/>
        <v>0.4994622625781704</v>
      </c>
      <c r="J38" s="9">
        <f t="shared" si="8"/>
        <v>0.4994809645667926</v>
      </c>
      <c r="K38" s="9">
        <f t="shared" si="8"/>
        <v>0.49949906308621417</v>
      </c>
      <c r="M38" s="7">
        <f t="shared" si="3"/>
        <v>0.02380277329683267</v>
      </c>
      <c r="N38" s="7">
        <f aca="true" t="shared" si="10" ref="N38:U45">((NORMDIST(($A38+$B$2+N$2/1000),0,1,TRUE)-0.5)-(NORMDIST(($A38+$B$2/1000),0,1,TRUE)-0.5))*10000</f>
        <v>0.047529475742935645</v>
      </c>
      <c r="O38" s="7">
        <f t="shared" si="10"/>
        <v>0.07118032678166131</v>
      </c>
      <c r="P38" s="7">
        <f t="shared" si="10"/>
        <v>0.09475554535676167</v>
      </c>
      <c r="Q38" s="7">
        <f t="shared" si="10"/>
        <v>0.11825534980691721</v>
      </c>
      <c r="R38" s="7">
        <f t="shared" si="10"/>
        <v>0.14167995796121602</v>
      </c>
      <c r="S38" s="7">
        <f t="shared" si="10"/>
        <v>0.16502958707587112</v>
      </c>
      <c r="T38" s="7">
        <f t="shared" si="10"/>
        <v>0.18830445389195205</v>
      </c>
      <c r="U38" s="7">
        <f t="shared" si="10"/>
        <v>0.2115047745743226</v>
      </c>
    </row>
    <row r="39" spans="1:21" ht="30.75" customHeight="1">
      <c r="A39" s="13">
        <f t="shared" si="5"/>
        <v>3.3</v>
      </c>
      <c r="B39" s="9">
        <f t="shared" si="8"/>
        <v>0.4995165758576158</v>
      </c>
      <c r="C39" s="9">
        <f t="shared" si="8"/>
        <v>0.49953352014389263</v>
      </c>
      <c r="D39" s="9">
        <f t="shared" si="8"/>
        <v>0.49954991275940763</v>
      </c>
      <c r="E39" s="9">
        <f t="shared" si="8"/>
        <v>0.49956577007961833</v>
      </c>
      <c r="F39" s="9">
        <f t="shared" si="8"/>
        <v>0.49958110805055034</v>
      </c>
      <c r="G39" s="9">
        <f t="shared" si="8"/>
        <v>0.49959594219813575</v>
      </c>
      <c r="H39" s="9">
        <f t="shared" si="8"/>
        <v>0.4996102876374181</v>
      </c>
      <c r="I39" s="9">
        <f t="shared" si="8"/>
        <v>0.4996241590816004</v>
      </c>
      <c r="J39" s="9">
        <f t="shared" si="8"/>
        <v>0.4996375708509675</v>
      </c>
      <c r="K39" s="9">
        <f t="shared" si="8"/>
        <v>0.4996505368816615</v>
      </c>
      <c r="M39" s="7">
        <f t="shared" si="3"/>
        <v>0.01719729538440795</v>
      </c>
      <c r="N39" s="7">
        <f t="shared" si="10"/>
        <v>0.03433791608942194</v>
      </c>
      <c r="O39" s="7">
        <f t="shared" si="10"/>
        <v>0.05142203180708016</v>
      </c>
      <c r="P39" s="7">
        <f t="shared" si="10"/>
        <v>0.06844981178755205</v>
      </c>
      <c r="Q39" s="7">
        <f t="shared" si="10"/>
        <v>0.08542142482359516</v>
      </c>
      <c r="R39" s="7">
        <f t="shared" si="10"/>
        <v>0.10233703927942095</v>
      </c>
      <c r="S39" s="7">
        <f t="shared" si="10"/>
        <v>0.11919682304406543</v>
      </c>
      <c r="T39" s="7">
        <f t="shared" si="10"/>
        <v>0.13600094361798654</v>
      </c>
      <c r="U39" s="7">
        <f t="shared" si="10"/>
        <v>0.1527495679887192</v>
      </c>
    </row>
    <row r="40" spans="1:21" ht="30.75" customHeight="1">
      <c r="A40" s="13">
        <f t="shared" si="5"/>
        <v>3.4</v>
      </c>
      <c r="B40" s="9">
        <f t="shared" si="8"/>
        <v>0.4996630707343235</v>
      </c>
      <c r="C40" s="9">
        <f t="shared" si="8"/>
        <v>0.49967518560258095</v>
      </c>
      <c r="D40" s="9">
        <f t="shared" si="8"/>
        <v>0.49968689432141855</v>
      </c>
      <c r="E40" s="9">
        <f t="shared" si="8"/>
        <v>0.49969820937539144</v>
      </c>
      <c r="F40" s="9">
        <f t="shared" si="8"/>
        <v>0.49970914290670854</v>
      </c>
      <c r="G40" s="9">
        <f t="shared" si="8"/>
        <v>0.4997197067231838</v>
      </c>
      <c r="H40" s="9">
        <f t="shared" si="8"/>
        <v>0.49972991230603636</v>
      </c>
      <c r="I40" s="9">
        <f t="shared" si="8"/>
        <v>0.49973977081757215</v>
      </c>
      <c r="J40" s="9">
        <f t="shared" si="8"/>
        <v>0.49974929310871874</v>
      </c>
      <c r="K40" s="9">
        <f t="shared" si="8"/>
        <v>0.49975848972643266</v>
      </c>
      <c r="M40" s="7">
        <f t="shared" si="3"/>
        <v>0.012301265632785885</v>
      </c>
      <c r="N40" s="7">
        <f t="shared" si="10"/>
        <v>0.02456076571677457</v>
      </c>
      <c r="O40" s="7">
        <f t="shared" si="10"/>
        <v>0.036778629866063284</v>
      </c>
      <c r="P40" s="7">
        <f t="shared" si="10"/>
        <v>0.048954987277305406</v>
      </c>
      <c r="Q40" s="7">
        <f t="shared" si="10"/>
        <v>0.06108996684073276</v>
      </c>
      <c r="R40" s="7">
        <f t="shared" si="10"/>
        <v>0.07318369707132177</v>
      </c>
      <c r="S40" s="7">
        <f t="shared" si="10"/>
        <v>0.08523630612433664</v>
      </c>
      <c r="T40" s="7">
        <f t="shared" si="10"/>
        <v>0.09724792182530528</v>
      </c>
      <c r="U40" s="7">
        <f t="shared" si="10"/>
        <v>0.10921867159563448</v>
      </c>
    </row>
    <row r="41" spans="1:21" ht="30.75" customHeight="1">
      <c r="A41" s="14">
        <f t="shared" si="5"/>
        <v>3.5</v>
      </c>
      <c r="B41" s="10">
        <f>NORMDIST(($A41+B$2),0,1,TRUE)-0.5</f>
        <v>0.4997673709209658</v>
      </c>
      <c r="C41" s="10">
        <f t="shared" si="8"/>
        <v>0.49977594665300884</v>
      </c>
      <c r="D41" s="10">
        <f t="shared" si="8"/>
        <v>0.49978422660070465</v>
      </c>
      <c r="E41" s="10">
        <f t="shared" si="8"/>
        <v>0.49979222016652014</v>
      </c>
      <c r="F41" s="10">
        <f t="shared" si="8"/>
        <v>0.49979993648399157</v>
      </c>
      <c r="G41" s="10">
        <f t="shared" si="8"/>
        <v>0.4998073844243661</v>
      </c>
      <c r="H41" s="10">
        <f t="shared" si="8"/>
        <v>0.49981457260306694</v>
      </c>
      <c r="I41" s="10">
        <f t="shared" si="8"/>
        <v>0.49982150938609504</v>
      </c>
      <c r="J41" s="10">
        <f t="shared" si="8"/>
        <v>0.49982820289625374</v>
      </c>
      <c r="K41" s="10">
        <f t="shared" si="8"/>
        <v>0.4998346610192792</v>
      </c>
      <c r="M41" s="8">
        <f t="shared" si="3"/>
        <v>0.008711571342079338</v>
      </c>
      <c r="N41" s="8">
        <f t="shared" si="10"/>
        <v>0.017392696820550668</v>
      </c>
      <c r="O41" s="8">
        <f t="shared" si="10"/>
        <v>0.02604347417278774</v>
      </c>
      <c r="P41" s="8">
        <f t="shared" si="10"/>
        <v>0.03466400084972676</v>
      </c>
      <c r="Q41" s="8">
        <f t="shared" si="10"/>
        <v>0.04325437406249577</v>
      </c>
      <c r="R41" s="8">
        <f t="shared" si="10"/>
        <v>0.05181469075576928</v>
      </c>
      <c r="S41" s="8">
        <f t="shared" si="10"/>
        <v>0.06034504749674596</v>
      </c>
      <c r="T41" s="8">
        <f t="shared" si="10"/>
        <v>0.06884554070163418</v>
      </c>
      <c r="U41" s="8">
        <f t="shared" si="10"/>
        <v>0.07731626641360734</v>
      </c>
    </row>
    <row r="42" spans="1:21" ht="30.75" customHeight="1">
      <c r="A42" s="14">
        <f t="shared" si="5"/>
        <v>3.6</v>
      </c>
      <c r="B42" s="10">
        <f aca="true" t="shared" si="11" ref="B42:K45">NORMDIST(($A42+B$2),0,1,TRUE)-0.5</f>
        <v>0.4998408914098422</v>
      </c>
      <c r="C42" s="10">
        <f t="shared" si="8"/>
        <v>0.4998469014974265</v>
      </c>
      <c r="D42" s="10">
        <f t="shared" si="8"/>
        <v>0.49985269849209346</v>
      </c>
      <c r="E42" s="10">
        <f t="shared" si="8"/>
        <v>0.4998582893901242</v>
      </c>
      <c r="F42" s="10">
        <f t="shared" si="8"/>
        <v>0.4998636809795536</v>
      </c>
      <c r="G42" s="10">
        <f t="shared" si="8"/>
        <v>0.49986887984557893</v>
      </c>
      <c r="H42" s="10">
        <f t="shared" si="8"/>
        <v>0.49987389237586166</v>
      </c>
      <c r="I42" s="10">
        <f t="shared" si="8"/>
        <v>0.4998787247657137</v>
      </c>
      <c r="J42" s="10">
        <f t="shared" si="8"/>
        <v>0.49988338302318414</v>
      </c>
      <c r="K42" s="10">
        <f t="shared" si="8"/>
        <v>0.4998878729740175</v>
      </c>
      <c r="M42" s="8">
        <f t="shared" si="3"/>
        <v>0.006108017256423182</v>
      </c>
      <c r="N42" s="8">
        <f t="shared" si="10"/>
        <v>0.012194079102023636</v>
      </c>
      <c r="O42" s="8">
        <f t="shared" si="10"/>
        <v>0.01825825837853401</v>
      </c>
      <c r="P42" s="8">
        <f t="shared" si="10"/>
        <v>0.024300627727846802</v>
      </c>
      <c r="Q42" s="8">
        <f t="shared" si="10"/>
        <v>0.030321259588683702</v>
      </c>
      <c r="R42" s="8">
        <f t="shared" si="10"/>
        <v>0.036320226159958224</v>
      </c>
      <c r="S42" s="8">
        <f t="shared" si="10"/>
        <v>0.04229759939300415</v>
      </c>
      <c r="T42" s="8">
        <f t="shared" si="10"/>
        <v>0.048253451070401354</v>
      </c>
      <c r="U42" s="8">
        <f t="shared" si="10"/>
        <v>0.05418785277155891</v>
      </c>
    </row>
    <row r="43" spans="1:21" ht="30.75" customHeight="1">
      <c r="A43" s="14">
        <f t="shared" si="5"/>
        <v>3.7</v>
      </c>
      <c r="B43" s="10">
        <f t="shared" si="11"/>
        <v>0.4998922002665219</v>
      </c>
      <c r="C43" s="10">
        <f t="shared" si="11"/>
        <v>0.49989637037632617</v>
      </c>
      <c r="D43" s="10">
        <f t="shared" si="11"/>
        <v>0.4999003886110247</v>
      </c>
      <c r="E43" s="10">
        <f t="shared" si="11"/>
        <v>0.4999042601147311</v>
      </c>
      <c r="F43" s="10">
        <f t="shared" si="11"/>
        <v>0.49990798987252716</v>
      </c>
      <c r="G43" s="10">
        <f t="shared" si="11"/>
        <v>0.49991158271479863</v>
      </c>
      <c r="H43" s="10">
        <f t="shared" si="11"/>
        <v>0.4999150433215015</v>
      </c>
      <c r="I43" s="10">
        <f t="shared" si="11"/>
        <v>0.49991837622629554</v>
      </c>
      <c r="J43" s="10">
        <f t="shared" si="11"/>
        <v>0.4999215858206174</v>
      </c>
      <c r="K43" s="10">
        <f t="shared" si="11"/>
        <v>0.4999246763576193</v>
      </c>
      <c r="M43" s="8">
        <f t="shared" si="3"/>
        <v>0.0042399532607095836</v>
      </c>
      <c r="N43" s="8">
        <f t="shared" si="10"/>
        <v>0.008464243433925489</v>
      </c>
      <c r="O43" s="8">
        <f t="shared" si="10"/>
        <v>0.012672924213363856</v>
      </c>
      <c r="P43" s="8">
        <f t="shared" si="10"/>
        <v>0.016866049036279307</v>
      </c>
      <c r="Q43" s="8">
        <f t="shared" si="10"/>
        <v>0.021043671297737987</v>
      </c>
      <c r="R43" s="8">
        <f t="shared" si="10"/>
        <v>0.02520584408305382</v>
      </c>
      <c r="S43" s="8">
        <f t="shared" si="10"/>
        <v>0.029352620433131804</v>
      </c>
      <c r="T43" s="8">
        <f t="shared" si="10"/>
        <v>0.033484053129084757</v>
      </c>
      <c r="U43" s="8">
        <f t="shared" si="10"/>
        <v>0.03760019483434185</v>
      </c>
    </row>
    <row r="44" spans="1:21" ht="30.75" customHeight="1">
      <c r="A44" s="14">
        <f t="shared" si="5"/>
        <v>3.8</v>
      </c>
      <c r="B44" s="10">
        <f t="shared" si="11"/>
        <v>0.4999276519560756</v>
      </c>
      <c r="C44" s="10">
        <f t="shared" si="11"/>
        <v>0.49993051660411725</v>
      </c>
      <c r="D44" s="10">
        <f t="shared" si="11"/>
        <v>0.4999332741629716</v>
      </c>
      <c r="E44" s="10">
        <f t="shared" si="11"/>
        <v>0.49993592837050693</v>
      </c>
      <c r="F44" s="10">
        <f t="shared" si="11"/>
        <v>0.49993848284481246</v>
      </c>
      <c r="G44" s="10">
        <f t="shared" si="11"/>
        <v>0.499940941087583</v>
      </c>
      <c r="H44" s="10">
        <f t="shared" si="11"/>
        <v>0.4999433064874652</v>
      </c>
      <c r="I44" s="10">
        <f t="shared" si="11"/>
        <v>0.4999455823233655</v>
      </c>
      <c r="J44" s="10">
        <f t="shared" si="11"/>
        <v>0.4999477717675972</v>
      </c>
      <c r="K44" s="10">
        <f t="shared" si="11"/>
        <v>0.49994987788900047</v>
      </c>
      <c r="M44" s="8">
        <f t="shared" si="3"/>
        <v>0.0029139287893720223</v>
      </c>
      <c r="N44" s="8">
        <f t="shared" si="10"/>
        <v>0.0058168027594618366</v>
      </c>
      <c r="O44" s="8">
        <f t="shared" si="10"/>
        <v>0.008708660993450579</v>
      </c>
      <c r="P44" s="8">
        <f t="shared" si="10"/>
        <v>0.01158954234137255</v>
      </c>
      <c r="Q44" s="8">
        <f t="shared" si="10"/>
        <v>0.014459485637718927</v>
      </c>
      <c r="R44" s="8">
        <f t="shared" si="10"/>
        <v>0.017318529546006545</v>
      </c>
      <c r="S44" s="8">
        <f t="shared" si="10"/>
        <v>0.02016671264426506</v>
      </c>
      <c r="T44" s="8">
        <f t="shared" si="10"/>
        <v>0.023004073305132877</v>
      </c>
      <c r="U44" s="8">
        <f t="shared" si="10"/>
        <v>0.02583064984573724</v>
      </c>
    </row>
    <row r="45" spans="1:21" ht="30.75" customHeight="1">
      <c r="A45" s="14">
        <f t="shared" si="5"/>
        <v>3.9</v>
      </c>
      <c r="B45" s="10">
        <f t="shared" si="11"/>
        <v>0.4999519036559855</v>
      </c>
      <c r="C45" s="10">
        <f t="shared" si="11"/>
        <v>0.4999538519394411</v>
      </c>
      <c r="D45" s="10">
        <f t="shared" si="11"/>
        <v>0.4999557255156899</v>
      </c>
      <c r="E45" s="10">
        <f t="shared" si="11"/>
        <v>0.4999575270692108</v>
      </c>
      <c r="F45" s="10">
        <f t="shared" si="11"/>
        <v>0.4999592591954404</v>
      </c>
      <c r="G45" s="10">
        <f t="shared" si="11"/>
        <v>0.49996092440340023</v>
      </c>
      <c r="H45" s="10">
        <f t="shared" si="11"/>
        <v>0.4999625251183031</v>
      </c>
      <c r="I45" s="10">
        <f t="shared" si="11"/>
        <v>0.4999640636840985</v>
      </c>
      <c r="J45" s="10">
        <f t="shared" si="11"/>
        <v>0.4999655423658844</v>
      </c>
      <c r="K45" s="10">
        <f t="shared" si="11"/>
        <v>0.49996696335236446</v>
      </c>
      <c r="M45" s="8">
        <f t="shared" si="3"/>
        <v>0.0019826856367810564</v>
      </c>
      <c r="N45" s="8">
        <f t="shared" si="10"/>
        <v>0.003957651809605167</v>
      </c>
      <c r="O45" s="8">
        <f t="shared" si="10"/>
        <v>0.00592492679585277</v>
      </c>
      <c r="P45" s="8">
        <f t="shared" si="10"/>
        <v>0.00788453843214576</v>
      </c>
      <c r="Q45" s="8">
        <f t="shared" si="10"/>
        <v>0.0098365146306012</v>
      </c>
      <c r="R45" s="8">
        <f t="shared" si="10"/>
        <v>0.011780883225620542</v>
      </c>
      <c r="S45" s="8">
        <f t="shared" si="10"/>
        <v>0.01371767200608609</v>
      </c>
      <c r="T45" s="8">
        <f>((NORMDIST(($A45+$B$2+T$2/1000),0,1,TRUE)-0.5)-(NORMDIST(($A45+$B$2/1000),0,1,TRUE)-0.5))*10000</f>
        <v>0.015646908453348374</v>
      </c>
      <c r="U45" s="8">
        <f t="shared" si="10"/>
        <v>0.017568620193086915</v>
      </c>
    </row>
  </sheetData>
  <sheetProtection/>
  <printOptions/>
  <pageMargins left="0.25" right="0.25" top="0.75" bottom="0.75" header="0.3" footer="0.3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45"/>
  <sheetViews>
    <sheetView showGridLines="0" tabSelected="1" zoomScale="55" zoomScaleNormal="55" zoomScalePageLayoutView="0" workbookViewId="0" topLeftCell="A1">
      <selection activeCell="G16" sqref="G16"/>
    </sheetView>
  </sheetViews>
  <sheetFormatPr defaultColWidth="9.140625" defaultRowHeight="30.75" customHeight="1"/>
  <cols>
    <col min="1" max="1" width="7.421875" style="32" customWidth="1"/>
    <col min="2" max="11" width="12.8515625" style="17" customWidth="1"/>
    <col min="12" max="12" width="9.140625" style="17" customWidth="1"/>
    <col min="13" max="21" width="6.7109375" style="17" customWidth="1"/>
    <col min="22" max="16384" width="9.140625" style="17" customWidth="1"/>
  </cols>
  <sheetData>
    <row r="1" ht="30.75" customHeight="1" thickBot="1">
      <c r="D1" s="33" t="s">
        <v>1</v>
      </c>
    </row>
    <row r="2" spans="1:21" s="37" customFormat="1" ht="30.75" customHeight="1">
      <c r="A2" s="34" t="s">
        <v>0</v>
      </c>
      <c r="B2" s="35">
        <v>0</v>
      </c>
      <c r="C2" s="36">
        <f>B2+0.01</f>
        <v>0.01</v>
      </c>
      <c r="D2" s="36">
        <f aca="true" t="shared" si="0" ref="D2:K2">C2+0.01</f>
        <v>0.02</v>
      </c>
      <c r="E2" s="36">
        <f t="shared" si="0"/>
        <v>0.03</v>
      </c>
      <c r="F2" s="36">
        <f t="shared" si="0"/>
        <v>0.04</v>
      </c>
      <c r="G2" s="36">
        <f t="shared" si="0"/>
        <v>0.05</v>
      </c>
      <c r="H2" s="36">
        <f t="shared" si="0"/>
        <v>0.060000000000000005</v>
      </c>
      <c r="I2" s="36">
        <f t="shared" si="0"/>
        <v>0.07</v>
      </c>
      <c r="J2" s="36">
        <f t="shared" si="0"/>
        <v>0.08</v>
      </c>
      <c r="K2" s="36">
        <f t="shared" si="0"/>
        <v>0.09</v>
      </c>
      <c r="M2" s="38">
        <v>1</v>
      </c>
      <c r="N2" s="38">
        <v>2</v>
      </c>
      <c r="O2" s="38">
        <v>3</v>
      </c>
      <c r="P2" s="38">
        <v>4</v>
      </c>
      <c r="Q2" s="38">
        <v>5</v>
      </c>
      <c r="R2" s="38">
        <v>6</v>
      </c>
      <c r="S2" s="38">
        <v>7</v>
      </c>
      <c r="T2" s="38">
        <v>8</v>
      </c>
      <c r="U2" s="38">
        <v>9</v>
      </c>
    </row>
    <row r="3" spans="1:21" ht="30.75" customHeight="1">
      <c r="A3" s="15">
        <v>0</v>
      </c>
      <c r="B3" s="16">
        <f aca="true" t="shared" si="1" ref="B3:K26">NORMDIST(($A3+B$2),0,1,TRUE)-0.5</f>
        <v>0</v>
      </c>
      <c r="C3" s="16">
        <f t="shared" si="1"/>
        <v>0.003989356314631598</v>
      </c>
      <c r="D3" s="16">
        <f t="shared" si="1"/>
        <v>0.007978313716901941</v>
      </c>
      <c r="E3" s="16">
        <f t="shared" si="1"/>
        <v>0.01196647341411261</v>
      </c>
      <c r="F3" s="16">
        <f t="shared" si="1"/>
        <v>0.015953436852830793</v>
      </c>
      <c r="G3" s="16">
        <f t="shared" si="1"/>
        <v>0.019938805838372486</v>
      </c>
      <c r="H3" s="16">
        <f t="shared" si="1"/>
        <v>0.02392218265410684</v>
      </c>
      <c r="I3" s="16">
        <f t="shared" si="1"/>
        <v>0.02790317018052113</v>
      </c>
      <c r="J3" s="16">
        <f t="shared" si="1"/>
        <v>0.03188137201398733</v>
      </c>
      <c r="K3" s="16">
        <f t="shared" si="1"/>
        <v>0.03585639258517215</v>
      </c>
      <c r="M3" s="18">
        <f aca="true" t="shared" si="2" ref="M3:U45">((NORMDIST(($A3+$B$2+M$2/1000),0,1,TRUE)-0.5)-(NORMDIST(($A3+$B$2/1000),0,1,TRUE)-0.5))*10000</f>
        <v>3.9894221391101325</v>
      </c>
      <c r="N3" s="18">
        <f t="shared" si="2"/>
        <v>7.97884028880147</v>
      </c>
      <c r="O3" s="18">
        <f t="shared" si="2"/>
        <v>11.968250459664098</v>
      </c>
      <c r="P3" s="18">
        <f t="shared" si="2"/>
        <v>15.95764866231586</v>
      </c>
      <c r="Q3" s="18">
        <f t="shared" si="2"/>
        <v>19.947030907407903</v>
      </c>
      <c r="R3" s="18">
        <f t="shared" si="2"/>
        <v>23.93639320564023</v>
      </c>
      <c r="S3" s="18">
        <f t="shared" si="2"/>
        <v>27.925731567772782</v>
      </c>
      <c r="T3" s="18">
        <f t="shared" si="2"/>
        <v>31.915042004636575</v>
      </c>
      <c r="U3" s="18">
        <f t="shared" si="2"/>
        <v>35.90432052714698</v>
      </c>
    </row>
    <row r="4" spans="1:21" ht="30.75" customHeight="1">
      <c r="A4" s="15">
        <v>0.1</v>
      </c>
      <c r="B4" s="16">
        <f t="shared" si="1"/>
        <v>0.03982783727702899</v>
      </c>
      <c r="C4" s="16">
        <f t="shared" si="1"/>
        <v>0.04379531254231683</v>
      </c>
      <c r="D4" s="16">
        <f t="shared" si="1"/>
        <v>0.04775842602058389</v>
      </c>
      <c r="E4" s="16">
        <f t="shared" si="1"/>
        <v>0.05171678665456114</v>
      </c>
      <c r="F4" s="16">
        <f t="shared" si="1"/>
        <v>0.05567000480590645</v>
      </c>
      <c r="G4" s="16">
        <f t="shared" si="1"/>
        <v>0.0596176923702425</v>
      </c>
      <c r="H4" s="16">
        <f t="shared" si="1"/>
        <v>0.06355946289143288</v>
      </c>
      <c r="I4" s="16">
        <f t="shared" si="1"/>
        <v>0.0674949316750384</v>
      </c>
      <c r="J4" s="16">
        <f t="shared" si="1"/>
        <v>0.07142371590090069</v>
      </c>
      <c r="K4" s="16">
        <f t="shared" si="1"/>
        <v>0.07534543473479549</v>
      </c>
      <c r="M4" s="18">
        <f t="shared" si="2"/>
        <v>3.9693263435736093</v>
      </c>
      <c r="N4" s="18">
        <f t="shared" si="2"/>
        <v>7.9382518054660345</v>
      </c>
      <c r="O4" s="18">
        <f t="shared" si="2"/>
        <v>11.906772457640491</v>
      </c>
      <c r="P4" s="18">
        <f t="shared" si="2"/>
        <v>15.874884373271447</v>
      </c>
      <c r="Q4" s="18">
        <f t="shared" si="2"/>
        <v>19.842583626756838</v>
      </c>
      <c r="R4" s="18">
        <f t="shared" si="2"/>
        <v>23.809866293725833</v>
      </c>
      <c r="S4" s="18">
        <f t="shared" si="2"/>
        <v>27.776728451055497</v>
      </c>
      <c r="T4" s="18">
        <f t="shared" si="2"/>
        <v>31.743166176876336</v>
      </c>
      <c r="U4" s="18">
        <f t="shared" si="2"/>
        <v>35.709175550590054</v>
      </c>
    </row>
    <row r="5" spans="1:21" ht="30.75" customHeight="1">
      <c r="A5" s="15">
        <f>A4+0.1</f>
        <v>0.2</v>
      </c>
      <c r="B5" s="16">
        <f t="shared" si="1"/>
        <v>0.07925970943910299</v>
      </c>
      <c r="C5" s="16">
        <f t="shared" si="1"/>
        <v>0.08316616348244232</v>
      </c>
      <c r="D5" s="16">
        <f t="shared" si="1"/>
        <v>0.08706442264821468</v>
      </c>
      <c r="E5" s="16">
        <f t="shared" si="1"/>
        <v>0.09095411514200591</v>
      </c>
      <c r="F5" s="16">
        <f t="shared" si="1"/>
        <v>0.09483487169779581</v>
      </c>
      <c r="G5" s="16">
        <f t="shared" si="1"/>
        <v>0.0987063256829237</v>
      </c>
      <c r="H5" s="16">
        <f t="shared" si="1"/>
        <v>0.10256811320176051</v>
      </c>
      <c r="I5" s="16">
        <f t="shared" si="1"/>
        <v>0.10641987319803947</v>
      </c>
      <c r="J5" s="16">
        <f t="shared" si="1"/>
        <v>0.11026124755579725</v>
      </c>
      <c r="K5" s="16">
        <f t="shared" si="1"/>
        <v>0.11409188119887737</v>
      </c>
      <c r="M5" s="18">
        <f t="shared" si="2"/>
        <v>3.910035271489365</v>
      </c>
      <c r="N5" s="18">
        <f t="shared" si="2"/>
        <v>7.819284704932983</v>
      </c>
      <c r="O5" s="18">
        <f t="shared" si="2"/>
        <v>11.727744549808738</v>
      </c>
      <c r="P5" s="18">
        <f t="shared" si="2"/>
        <v>15.635411057928206</v>
      </c>
      <c r="Q5" s="18">
        <f t="shared" si="2"/>
        <v>19.54228048345108</v>
      </c>
      <c r="R5" s="18">
        <f t="shared" si="2"/>
        <v>23.44834908289739</v>
      </c>
      <c r="S5" s="18">
        <f t="shared" si="2"/>
        <v>27.353613115150832</v>
      </c>
      <c r="T5" s="18">
        <f t="shared" si="2"/>
        <v>31.25806884148097</v>
      </c>
      <c r="U5" s="18">
        <f t="shared" si="2"/>
        <v>35.16171252554212</v>
      </c>
    </row>
    <row r="6" spans="1:21" ht="30.75" customHeight="1">
      <c r="A6" s="15">
        <f>A5+0.1</f>
        <v>0.30000000000000004</v>
      </c>
      <c r="B6" s="16">
        <f t="shared" si="1"/>
        <v>0.11791142218895267</v>
      </c>
      <c r="C6" s="16">
        <f t="shared" si="1"/>
        <v>0.12171952182201928</v>
      </c>
      <c r="D6" s="16">
        <f t="shared" si="1"/>
        <v>0.12551583472332006</v>
      </c>
      <c r="E6" s="16">
        <f t="shared" si="1"/>
        <v>0.12930001894065357</v>
      </c>
      <c r="F6" s="16">
        <f t="shared" si="1"/>
        <v>0.13307173603602807</v>
      </c>
      <c r="G6" s="16">
        <f t="shared" si="1"/>
        <v>0.1368306511756191</v>
      </c>
      <c r="H6" s="16">
        <f t="shared" si="1"/>
        <v>0.1405764332179913</v>
      </c>
      <c r="I6" s="16">
        <f t="shared" si="1"/>
        <v>0.14430875480054683</v>
      </c>
      <c r="J6" s="16">
        <f t="shared" si="1"/>
        <v>0.1480272924241628</v>
      </c>
      <c r="K6" s="16">
        <f t="shared" si="1"/>
        <v>0.15173172653598244</v>
      </c>
      <c r="M6" s="18">
        <f t="shared" si="2"/>
        <v>3.813305494582142</v>
      </c>
      <c r="N6" s="18">
        <f t="shared" si="2"/>
        <v>7.625463357033846</v>
      </c>
      <c r="O6" s="18">
        <f t="shared" si="2"/>
        <v>11.436470121731768</v>
      </c>
      <c r="P6" s="18">
        <f t="shared" si="2"/>
        <v>15.246322326400996</v>
      </c>
      <c r="Q6" s="18">
        <f t="shared" si="2"/>
        <v>19.055016512123935</v>
      </c>
      <c r="R6" s="18">
        <f t="shared" si="2"/>
        <v>22.862549223350292</v>
      </c>
      <c r="S6" s="18">
        <f t="shared" si="2"/>
        <v>26.66891700790819</v>
      </c>
      <c r="T6" s="18">
        <f t="shared" si="2"/>
        <v>30.47411641700748</v>
      </c>
      <c r="U6" s="18">
        <f t="shared" si="2"/>
        <v>34.278144005256415</v>
      </c>
    </row>
    <row r="7" spans="1:21" ht="30.75" customHeight="1">
      <c r="A7" s="15">
        <f>A6+0.1</f>
        <v>0.4</v>
      </c>
      <c r="B7" s="16">
        <f t="shared" si="1"/>
        <v>0.15542174161032418</v>
      </c>
      <c r="C7" s="16">
        <f t="shared" si="1"/>
        <v>0.1590970262276774</v>
      </c>
      <c r="D7" s="16">
        <f t="shared" si="1"/>
        <v>0.16275727315175048</v>
      </c>
      <c r="E7" s="16">
        <f t="shared" si="1"/>
        <v>0.16640217940454227</v>
      </c>
      <c r="F7" s="16">
        <f t="shared" si="1"/>
        <v>0.17003144633940637</v>
      </c>
      <c r="G7" s="16">
        <f t="shared" si="1"/>
        <v>0.17364477971207992</v>
      </c>
      <c r="H7" s="16">
        <f t="shared" si="1"/>
        <v>0.17724188974965216</v>
      </c>
      <c r="I7" s="16">
        <f t="shared" si="1"/>
        <v>0.1808224912174442</v>
      </c>
      <c r="J7" s="16">
        <f t="shared" si="1"/>
        <v>0.18438630348377738</v>
      </c>
      <c r="K7" s="16">
        <f t="shared" si="1"/>
        <v>0.18793305058260945</v>
      </c>
      <c r="M7" s="18">
        <f t="shared" si="2"/>
        <v>3.6819643473484653</v>
      </c>
      <c r="N7" s="18">
        <f t="shared" si="2"/>
        <v>7.362452523108631</v>
      </c>
      <c r="O7" s="18">
        <f t="shared" si="2"/>
        <v>11.041461440097766</v>
      </c>
      <c r="P7" s="18">
        <f t="shared" si="2"/>
        <v>14.718988015327561</v>
      </c>
      <c r="Q7" s="18">
        <f t="shared" si="2"/>
        <v>18.395029170020784</v>
      </c>
      <c r="R7" s="18">
        <f t="shared" si="2"/>
        <v>22.069581829610165</v>
      </c>
      <c r="S7" s="18">
        <f t="shared" si="2"/>
        <v>25.742642923752832</v>
      </c>
      <c r="T7" s="18">
        <f t="shared" si="2"/>
        <v>29.414209386332544</v>
      </c>
      <c r="U7" s="18">
        <f t="shared" si="2"/>
        <v>33.08427815547077</v>
      </c>
    </row>
    <row r="8" spans="1:21" ht="30.75" customHeight="1">
      <c r="A8" s="15">
        <f aca="true" t="shared" si="3" ref="A8:A45">A3+0.5</f>
        <v>0.5</v>
      </c>
      <c r="B8" s="16">
        <f t="shared" si="1"/>
        <v>0.19146246127401312</v>
      </c>
      <c r="C8" s="16">
        <f t="shared" si="1"/>
        <v>0.1949742691024805</v>
      </c>
      <c r="D8" s="16">
        <f t="shared" si="1"/>
        <v>0.1984682124530338</v>
      </c>
      <c r="E8" s="16">
        <f t="shared" si="1"/>
        <v>0.20194403460512356</v>
      </c>
      <c r="F8" s="16">
        <f t="shared" si="1"/>
        <v>0.2054014837843019</v>
      </c>
      <c r="G8" s="16">
        <f t="shared" si="1"/>
        <v>0.20884031321165364</v>
      </c>
      <c r="H8" s="16">
        <f t="shared" si="1"/>
        <v>0.21226028115097295</v>
      </c>
      <c r="I8" s="16">
        <f t="shared" si="1"/>
        <v>0.21566115095367588</v>
      </c>
      <c r="J8" s="16">
        <f t="shared" si="1"/>
        <v>0.2190426911014356</v>
      </c>
      <c r="K8" s="16">
        <f t="shared" si="1"/>
        <v>0.22240467524653507</v>
      </c>
      <c r="M8" s="18">
        <f t="shared" si="2"/>
        <v>3.5197726644464744</v>
      </c>
      <c r="N8" s="18">
        <f t="shared" si="2"/>
        <v>7.037782364593959</v>
      </c>
      <c r="O8" s="18">
        <f t="shared" si="2"/>
        <v>10.554026467221034</v>
      </c>
      <c r="P8" s="18">
        <f t="shared" si="2"/>
        <v>14.068502343957956</v>
      </c>
      <c r="Q8" s="18">
        <f t="shared" si="2"/>
        <v>17.58120737129221</v>
      </c>
      <c r="R8" s="18">
        <f t="shared" si="2"/>
        <v>21.092138930574045</v>
      </c>
      <c r="S8" s="18">
        <f t="shared" si="2"/>
        <v>24.601294408022056</v>
      </c>
      <c r="T8" s="18">
        <f t="shared" si="2"/>
        <v>28.1086711947276</v>
      </c>
      <c r="U8" s="18">
        <f t="shared" si="2"/>
        <v>31.61426668665923</v>
      </c>
    </row>
    <row r="9" spans="1:21" ht="30.75" customHeight="1">
      <c r="A9" s="15">
        <f t="shared" si="3"/>
        <v>0.6</v>
      </c>
      <c r="B9" s="16">
        <f t="shared" si="1"/>
        <v>0.22574688224992634</v>
      </c>
      <c r="C9" s="16">
        <f t="shared" si="1"/>
        <v>0.22906909621699434</v>
      </c>
      <c r="D9" s="16">
        <f t="shared" si="1"/>
        <v>0.232371106531017</v>
      </c>
      <c r="E9" s="16">
        <f t="shared" si="1"/>
        <v>0.23565270788432247</v>
      </c>
      <c r="F9" s="16">
        <f t="shared" si="1"/>
        <v>0.23891370030713843</v>
      </c>
      <c r="G9" s="16">
        <f t="shared" si="1"/>
        <v>0.24215388919413527</v>
      </c>
      <c r="H9" s="16">
        <f t="shared" si="1"/>
        <v>0.24537308532866386</v>
      </c>
      <c r="I9" s="16">
        <f t="shared" si="1"/>
        <v>0.24857110490468992</v>
      </c>
      <c r="J9" s="16">
        <f t="shared" si="1"/>
        <v>0.2517477695464294</v>
      </c>
      <c r="K9" s="16">
        <f t="shared" si="1"/>
        <v>0.25490290632569057</v>
      </c>
      <c r="M9" s="18">
        <f t="shared" si="2"/>
        <v>3.331245999890209</v>
      </c>
      <c r="N9" s="18">
        <f t="shared" si="2"/>
        <v>6.660490522605311</v>
      </c>
      <c r="O9" s="18">
        <f t="shared" si="2"/>
        <v>9.987731443428238</v>
      </c>
      <c r="P9" s="18">
        <f t="shared" si="2"/>
        <v>13.312966642929913</v>
      </c>
      <c r="Q9" s="18">
        <f t="shared" si="2"/>
        <v>16.636194006965923</v>
      </c>
      <c r="R9" s="18">
        <f t="shared" si="2"/>
        <v>19.957411426682057</v>
      </c>
      <c r="S9" s="18">
        <f t="shared" si="2"/>
        <v>23.27661679852322</v>
      </c>
      <c r="T9" s="18">
        <f t="shared" si="2"/>
        <v>26.593808024225616</v>
      </c>
      <c r="U9" s="18">
        <f t="shared" si="2"/>
        <v>29.908983010830113</v>
      </c>
    </row>
    <row r="10" spans="1:21" ht="30.75" customHeight="1">
      <c r="A10" s="15">
        <f t="shared" si="3"/>
        <v>0.7</v>
      </c>
      <c r="B10" s="16">
        <f t="shared" si="1"/>
        <v>0.25803634777692697</v>
      </c>
      <c r="C10" s="16">
        <f t="shared" si="1"/>
        <v>0.2611479319100133</v>
      </c>
      <c r="D10" s="16">
        <f t="shared" si="1"/>
        <v>0.2642375022207488</v>
      </c>
      <c r="E10" s="16">
        <f t="shared" si="1"/>
        <v>0.26730490769910253</v>
      </c>
      <c r="F10" s="16">
        <f t="shared" si="1"/>
        <v>0.2703500028352094</v>
      </c>
      <c r="G10" s="16">
        <f t="shared" si="1"/>
        <v>0.27337264762313174</v>
      </c>
      <c r="H10" s="16">
        <f t="shared" si="1"/>
        <v>0.2763727075624005</v>
      </c>
      <c r="I10" s="16">
        <f t="shared" si="1"/>
        <v>0.27935005365735033</v>
      </c>
      <c r="J10" s="16">
        <f t="shared" si="1"/>
        <v>0.2823045624142668</v>
      </c>
      <c r="K10" s="16">
        <f t="shared" si="1"/>
        <v>0.2852361158363629</v>
      </c>
      <c r="M10" s="18">
        <f t="shared" si="2"/>
        <v>3.1214461797124393</v>
      </c>
      <c r="N10" s="18">
        <f t="shared" si="2"/>
        <v>6.240704992599433</v>
      </c>
      <c r="O10" s="18">
        <f t="shared" si="2"/>
        <v>9.357774854392709</v>
      </c>
      <c r="P10" s="18">
        <f t="shared" si="2"/>
        <v>12.472654186317378</v>
      </c>
      <c r="Q10" s="18">
        <f t="shared" si="2"/>
        <v>15.585341415085274</v>
      </c>
      <c r="R10" s="18">
        <f t="shared" si="2"/>
        <v>18.695834972899394</v>
      </c>
      <c r="S10" s="18">
        <f t="shared" si="2"/>
        <v>21.804133297453898</v>
      </c>
      <c r="T10" s="18">
        <f t="shared" si="2"/>
        <v>24.910234831931888</v>
      </c>
      <c r="U10" s="18">
        <f t="shared" si="2"/>
        <v>28.014138025010958</v>
      </c>
    </row>
    <row r="11" spans="1:21" ht="30.75" customHeight="1">
      <c r="A11" s="15">
        <f t="shared" si="3"/>
        <v>0.8</v>
      </c>
      <c r="B11" s="16">
        <f t="shared" si="1"/>
        <v>0.28814460141660325</v>
      </c>
      <c r="C11" s="16">
        <f t="shared" si="1"/>
        <v>0.29102991212839835</v>
      </c>
      <c r="D11" s="16">
        <f t="shared" si="1"/>
        <v>0.2938919464141869</v>
      </c>
      <c r="E11" s="16">
        <f t="shared" si="1"/>
        <v>0.29673060817193153</v>
      </c>
      <c r="F11" s="16">
        <f t="shared" si="1"/>
        <v>0.29954580673955034</v>
      </c>
      <c r="G11" s="16">
        <f t="shared" si="1"/>
        <v>0.30233745687730773</v>
      </c>
      <c r="H11" s="16">
        <f t="shared" si="1"/>
        <v>0.3051054787481916</v>
      </c>
      <c r="I11" s="16">
        <f t="shared" si="1"/>
        <v>0.30784979789630396</v>
      </c>
      <c r="J11" s="16">
        <f t="shared" si="1"/>
        <v>0.31057034522328786</v>
      </c>
      <c r="K11" s="16">
        <f t="shared" si="1"/>
        <v>0.3132670569628273</v>
      </c>
      <c r="M11" s="18">
        <f t="shared" si="2"/>
        <v>2.8957565878173774</v>
      </c>
      <c r="N11" s="18">
        <f t="shared" si="2"/>
        <v>5.789194603512682</v>
      </c>
      <c r="O11" s="18">
        <f t="shared" si="2"/>
        <v>8.680313012398022</v>
      </c>
      <c r="P11" s="18">
        <f t="shared" si="2"/>
        <v>11.569110785256687</v>
      </c>
      <c r="Q11" s="18">
        <f t="shared" si="2"/>
        <v>14.45558689833204</v>
      </c>
      <c r="R11" s="18">
        <f t="shared" si="2"/>
        <v>17.339740333330855</v>
      </c>
      <c r="S11" s="18">
        <f t="shared" si="2"/>
        <v>20.221570077428865</v>
      </c>
      <c r="T11" s="18">
        <f t="shared" si="2"/>
        <v>23.101075123260763</v>
      </c>
      <c r="U11" s="18">
        <f t="shared" si="2"/>
        <v>25.97825446891577</v>
      </c>
    </row>
    <row r="12" spans="1:21" ht="30.75" customHeight="1">
      <c r="A12" s="15">
        <f t="shared" si="3"/>
        <v>0.9</v>
      </c>
      <c r="B12" s="16">
        <f t="shared" si="1"/>
        <v>0.31593987465324047</v>
      </c>
      <c r="C12" s="16">
        <f t="shared" si="1"/>
        <v>0.3185887451082028</v>
      </c>
      <c r="D12" s="16">
        <f t="shared" si="1"/>
        <v>0.3212136203856282</v>
      </c>
      <c r="E12" s="16">
        <f t="shared" si="1"/>
        <v>0.32381445775474205</v>
      </c>
      <c r="F12" s="16">
        <f t="shared" si="1"/>
        <v>0.3263912196613754</v>
      </c>
      <c r="G12" s="16">
        <f t="shared" si="1"/>
        <v>0.32894387369151823</v>
      </c>
      <c r="H12" s="16">
        <f t="shared" si="1"/>
        <v>0.3314723925331622</v>
      </c>
      <c r="I12" s="16">
        <f t="shared" si="1"/>
        <v>0.3339767539364704</v>
      </c>
      <c r="J12" s="16">
        <f t="shared" si="1"/>
        <v>0.33645694067230747</v>
      </c>
      <c r="K12" s="16">
        <f t="shared" si="1"/>
        <v>0.3389129404891691</v>
      </c>
      <c r="M12" s="18">
        <f t="shared" si="2"/>
        <v>2.659655031320707</v>
      </c>
      <c r="N12" s="18">
        <f t="shared" si="2"/>
        <v>5.316914792889982</v>
      </c>
      <c r="O12" s="18">
        <f t="shared" si="2"/>
        <v>7.9717787870070556</v>
      </c>
      <c r="P12" s="18">
        <f t="shared" si="2"/>
        <v>10.624246521212521</v>
      </c>
      <c r="Q12" s="18">
        <f t="shared" si="2"/>
        <v>13.274317508276123</v>
      </c>
      <c r="R12" s="18">
        <f t="shared" si="2"/>
        <v>15.921991266205637</v>
      </c>
      <c r="S12" s="18">
        <f t="shared" si="2"/>
        <v>18.5672673182391</v>
      </c>
      <c r="T12" s="18">
        <f>((NORMDIST(($A12+$B$2+T$2/1000),0,1,TRUE)-0.5)-(NORMDIST(($A12+$B$2/1000),0,1,TRUE)-0.5))*10000</f>
        <v>21.210145192827046</v>
      </c>
      <c r="U12" s="18">
        <f t="shared" si="2"/>
        <v>23.85062442365693</v>
      </c>
    </row>
    <row r="13" spans="1:21" ht="30.75" customHeight="1">
      <c r="A13" s="15">
        <f t="shared" si="3"/>
        <v>1</v>
      </c>
      <c r="B13" s="16">
        <f t="shared" si="1"/>
        <v>0.3413447460685429</v>
      </c>
      <c r="C13" s="16">
        <f t="shared" si="1"/>
        <v>0.34375235497874534</v>
      </c>
      <c r="D13" s="16">
        <f t="shared" si="1"/>
        <v>0.3461357696272651</v>
      </c>
      <c r="E13" s="16">
        <f t="shared" si="1"/>
        <v>0.3484949972116562</v>
      </c>
      <c r="F13" s="16">
        <f t="shared" si="1"/>
        <v>0.35083004966901865</v>
      </c>
      <c r="G13" s="16">
        <f t="shared" si="1"/>
        <v>0.3531409436241042</v>
      </c>
      <c r="H13" s="16">
        <f t="shared" si="1"/>
        <v>0.3554277003360904</v>
      </c>
      <c r="I13" s="16">
        <f t="shared" si="1"/>
        <v>0.35769034564406066</v>
      </c>
      <c r="J13" s="16">
        <f t="shared" si="1"/>
        <v>0.35992890991123083</v>
      </c>
      <c r="K13" s="16">
        <f t="shared" si="1"/>
        <v>0.3621434279679645</v>
      </c>
      <c r="M13" s="18">
        <f t="shared" si="2"/>
        <v>2.418497391770691</v>
      </c>
      <c r="N13" s="18">
        <f t="shared" si="2"/>
        <v>4.834575079116776</v>
      </c>
      <c r="O13" s="18">
        <f t="shared" si="2"/>
        <v>7.248233069293564</v>
      </c>
      <c r="P13" s="18">
        <f t="shared" si="2"/>
        <v>9.6594713743825</v>
      </c>
      <c r="Q13" s="18">
        <f t="shared" si="2"/>
        <v>12.068290011292282</v>
      </c>
      <c r="R13" s="18">
        <f t="shared" si="2"/>
        <v>14.474689001749974</v>
      </c>
      <c r="S13" s="18">
        <f t="shared" si="2"/>
        <v>16.878668372295458</v>
      </c>
      <c r="T13" s="18">
        <f t="shared" si="2"/>
        <v>19.280228154284764</v>
      </c>
      <c r="U13" s="18">
        <f t="shared" si="2"/>
        <v>21.679368383874518</v>
      </c>
    </row>
    <row r="14" spans="1:21" ht="30.75" customHeight="1">
      <c r="A14" s="15">
        <f t="shared" si="3"/>
        <v>1.1</v>
      </c>
      <c r="B14" s="16">
        <f t="shared" si="1"/>
        <v>0.36433393905361733</v>
      </c>
      <c r="C14" s="16">
        <f t="shared" si="1"/>
        <v>0.3665004867572528</v>
      </c>
      <c r="D14" s="16">
        <f t="shared" si="1"/>
        <v>0.3686431189572694</v>
      </c>
      <c r="E14" s="16">
        <f t="shared" si="1"/>
        <v>0.3707618877599823</v>
      </c>
      <c r="F14" s="16">
        <f t="shared" si="1"/>
        <v>0.37285684943720176</v>
      </c>
      <c r="G14" s="16">
        <f t="shared" si="1"/>
        <v>0.37492806436284976</v>
      </c>
      <c r="H14" s="16">
        <f t="shared" si="1"/>
        <v>0.37697559694865657</v>
      </c>
      <c r="I14" s="16">
        <f t="shared" si="1"/>
        <v>0.3789995155789817</v>
      </c>
      <c r="J14" s="16">
        <f t="shared" si="1"/>
        <v>0.38099989254479927</v>
      </c>
      <c r="K14" s="16">
        <f t="shared" si="1"/>
        <v>0.38297680397689127</v>
      </c>
      <c r="M14" s="18">
        <f t="shared" si="2"/>
        <v>2.1773236597777412</v>
      </c>
      <c r="N14" s="18">
        <f t="shared" si="2"/>
        <v>4.352251405599361</v>
      </c>
      <c r="O14" s="18">
        <f t="shared" si="2"/>
        <v>6.524783701380432</v>
      </c>
      <c r="P14" s="18">
        <f t="shared" si="2"/>
        <v>8.694921015315327</v>
      </c>
      <c r="Q14" s="18">
        <f t="shared" si="2"/>
        <v>10.862663819866114</v>
      </c>
      <c r="R14" s="18">
        <f t="shared" si="2"/>
        <v>13.028012591762561</v>
      </c>
      <c r="S14" s="18">
        <f t="shared" si="2"/>
        <v>15.19096781199547</v>
      </c>
      <c r="T14" s="18">
        <f t="shared" si="2"/>
        <v>17.3515299658078</v>
      </c>
      <c r="U14" s="18">
        <f t="shared" si="2"/>
        <v>19.509699542683556</v>
      </c>
    </row>
    <row r="15" spans="1:21" ht="30.75" customHeight="1">
      <c r="A15" s="15">
        <f t="shared" si="3"/>
        <v>1.2</v>
      </c>
      <c r="B15" s="16">
        <f t="shared" si="1"/>
        <v>0.3849303297782918</v>
      </c>
      <c r="C15" s="16">
        <f t="shared" si="1"/>
        <v>0.3868605535560228</v>
      </c>
      <c r="D15" s="16">
        <f t="shared" si="1"/>
        <v>0.38876756255216516</v>
      </c>
      <c r="E15" s="16">
        <f t="shared" si="1"/>
        <v>0.39065144757430814</v>
      </c>
      <c r="F15" s="16">
        <f t="shared" si="1"/>
        <v>0.39251230292541317</v>
      </c>
      <c r="G15" s="16">
        <f t="shared" si="1"/>
        <v>0.39435022633314465</v>
      </c>
      <c r="H15" s="16">
        <f t="shared" si="1"/>
        <v>0.39616531887869955</v>
      </c>
      <c r="I15" s="16">
        <f t="shared" si="1"/>
        <v>0.3979576849251809</v>
      </c>
      <c r="J15" s="16">
        <f t="shared" si="1"/>
        <v>0.39972743204555794</v>
      </c>
      <c r="K15" s="16">
        <f t="shared" si="1"/>
        <v>0.40147467095025213</v>
      </c>
      <c r="M15" s="18">
        <f t="shared" si="2"/>
        <v>1.9406955760548072</v>
      </c>
      <c r="N15" s="18">
        <f t="shared" si="2"/>
        <v>3.879061775990955</v>
      </c>
      <c r="O15" s="18">
        <f t="shared" si="2"/>
        <v>5.815099459665074</v>
      </c>
      <c r="P15" s="18">
        <f t="shared" si="2"/>
        <v>7.7488094905642235</v>
      </c>
      <c r="Q15" s="18">
        <f t="shared" si="2"/>
        <v>9.680192735785909</v>
      </c>
      <c r="R15" s="18">
        <f t="shared" si="2"/>
        <v>11.609250066035859</v>
      </c>
      <c r="S15" s="18">
        <f t="shared" si="2"/>
        <v>13.535982355621368</v>
      </c>
      <c r="T15" s="18">
        <f t="shared" si="2"/>
        <v>15.46039048244019</v>
      </c>
      <c r="U15" s="18">
        <f t="shared" si="2"/>
        <v>17.38247532798276</v>
      </c>
    </row>
    <row r="16" spans="1:21" ht="30.75" customHeight="1">
      <c r="A16" s="15">
        <f t="shared" si="3"/>
        <v>1.3</v>
      </c>
      <c r="B16" s="16">
        <f t="shared" si="1"/>
        <v>0.4031995154143897</v>
      </c>
      <c r="C16" s="16">
        <f t="shared" si="1"/>
        <v>0.404902082204761</v>
      </c>
      <c r="D16" s="16">
        <f t="shared" si="1"/>
        <v>0.4065824910065281</v>
      </c>
      <c r="E16" s="16">
        <f t="shared" si="1"/>
        <v>0.4082408643497192</v>
      </c>
      <c r="F16" s="16">
        <f t="shared" si="1"/>
        <v>0.4098773275355475</v>
      </c>
      <c r="G16" s="16">
        <f t="shared" si="1"/>
        <v>0.41149200856259804</v>
      </c>
      <c r="H16" s="16">
        <f t="shared" si="1"/>
        <v>0.41308503805291497</v>
      </c>
      <c r="I16" s="16">
        <f t="shared" si="1"/>
        <v>0.41465654917803296</v>
      </c>
      <c r="J16" s="16">
        <f t="shared" si="1"/>
        <v>0.41620667758498586</v>
      </c>
      <c r="K16" s="16">
        <f t="shared" si="1"/>
        <v>0.41773556132233103</v>
      </c>
      <c r="M16" s="18">
        <f t="shared" si="2"/>
        <v>1.7125722218247486</v>
      </c>
      <c r="N16" s="18">
        <f t="shared" si="2"/>
        <v>3.4229178360978274</v>
      </c>
      <c r="O16" s="18">
        <f t="shared" si="2"/>
        <v>5.131038029628776</v>
      </c>
      <c r="P16" s="18">
        <f t="shared" si="2"/>
        <v>6.836933992134808</v>
      </c>
      <c r="Q16" s="18">
        <f t="shared" si="2"/>
        <v>8.540606916225268</v>
      </c>
      <c r="R16" s="18">
        <f t="shared" si="2"/>
        <v>10.242057997407183</v>
      </c>
      <c r="S16" s="18">
        <f t="shared" si="2"/>
        <v>11.941288434054176</v>
      </c>
      <c r="T16" s="18">
        <f t="shared" si="2"/>
        <v>13.638299427429779</v>
      </c>
      <c r="U16" s="18">
        <f t="shared" si="2"/>
        <v>15.333092181654129</v>
      </c>
    </row>
    <row r="17" spans="1:21" ht="30.75" customHeight="1">
      <c r="A17" s="15">
        <f t="shared" si="3"/>
        <v>1.4</v>
      </c>
      <c r="B17" s="16">
        <f t="shared" si="1"/>
        <v>0.4192433407662288</v>
      </c>
      <c r="C17" s="16">
        <f t="shared" si="1"/>
        <v>0.42073015854660767</v>
      </c>
      <c r="D17" s="16">
        <f t="shared" si="1"/>
        <v>0.42219615947345357</v>
      </c>
      <c r="E17" s="16">
        <f t="shared" si="1"/>
        <v>0.42364149046326105</v>
      </c>
      <c r="F17" s="16">
        <f t="shared" si="1"/>
        <v>0.42506630046567273</v>
      </c>
      <c r="G17" s="16">
        <f t="shared" si="1"/>
        <v>0.4264707403903515</v>
      </c>
      <c r="H17" s="16">
        <f t="shared" si="1"/>
        <v>0.4278549630341062</v>
      </c>
      <c r="I17" s="16">
        <f t="shared" si="1"/>
        <v>0.42921912300831444</v>
      </c>
      <c r="J17" s="16">
        <f t="shared" si="1"/>
        <v>0.4305633766666682</v>
      </c>
      <c r="K17" s="16">
        <f t="shared" si="1"/>
        <v>0.43188788203327455</v>
      </c>
      <c r="M17" s="18">
        <f t="shared" si="2"/>
        <v>1.4962268037543858</v>
      </c>
      <c r="N17" s="18">
        <f t="shared" si="2"/>
        <v>2.990358861639786</v>
      </c>
      <c r="O17" s="18">
        <f t="shared" si="2"/>
        <v>4.482397614307132</v>
      </c>
      <c r="P17" s="18">
        <f t="shared" si="2"/>
        <v>5.972344504563409</v>
      </c>
      <c r="Q17" s="18">
        <f t="shared" si="2"/>
        <v>7.460200977373876</v>
      </c>
      <c r="R17" s="18">
        <f t="shared" si="2"/>
        <v>8.945968479863176</v>
      </c>
      <c r="S17" s="18">
        <f t="shared" si="2"/>
        <v>10.429648461285357</v>
      </c>
      <c r="T17" s="18">
        <f t="shared" si="2"/>
        <v>11.911242373043862</v>
      </c>
      <c r="U17" s="18">
        <f t="shared" si="2"/>
        <v>13.39075166866266</v>
      </c>
    </row>
    <row r="18" spans="1:21" ht="30.75" customHeight="1">
      <c r="A18" s="15">
        <f t="shared" si="3"/>
        <v>1.5</v>
      </c>
      <c r="B18" s="16">
        <f t="shared" si="1"/>
        <v>0.4331927987311419</v>
      </c>
      <c r="C18" s="16">
        <f t="shared" si="1"/>
        <v>0.43447828791108356</v>
      </c>
      <c r="D18" s="16">
        <f t="shared" si="1"/>
        <v>0.43574451218106414</v>
      </c>
      <c r="E18" s="16">
        <f t="shared" si="1"/>
        <v>0.4369916355360215</v>
      </c>
      <c r="F18" s="16">
        <f t="shared" si="1"/>
        <v>0.438219823288188</v>
      </c>
      <c r="G18" s="16">
        <f t="shared" si="1"/>
        <v>0.4394292419979411</v>
      </c>
      <c r="H18" s="16">
        <f t="shared" si="1"/>
        <v>0.440620059405207</v>
      </c>
      <c r="I18" s="16">
        <f t="shared" si="1"/>
        <v>0.44179244436144693</v>
      </c>
      <c r="J18" s="16">
        <f t="shared" si="1"/>
        <v>0.44294656676224586</v>
      </c>
      <c r="K18" s="16">
        <f t="shared" si="1"/>
        <v>0.44408259748053047</v>
      </c>
      <c r="M18" s="18">
        <f t="shared" si="2"/>
        <v>1.2942048445796495</v>
      </c>
      <c r="N18" s="18">
        <f t="shared" si="2"/>
        <v>2.5864685450427416</v>
      </c>
      <c r="O18" s="18">
        <f t="shared" si="2"/>
        <v>3.876792722536937</v>
      </c>
      <c r="P18" s="18">
        <f t="shared" si="2"/>
        <v>5.165178999650966</v>
      </c>
      <c r="Q18" s="18">
        <f t="shared" si="2"/>
        <v>6.451629000407966</v>
      </c>
      <c r="R18" s="18">
        <f t="shared" si="2"/>
        <v>7.736144350267704</v>
      </c>
      <c r="S18" s="18">
        <f t="shared" si="2"/>
        <v>9.018726676102151</v>
      </c>
      <c r="T18" s="18">
        <f t="shared" si="2"/>
        <v>10.299377606206583</v>
      </c>
      <c r="U18" s="18">
        <f t="shared" si="2"/>
        <v>11.578098770276268</v>
      </c>
    </row>
    <row r="19" spans="1:21" ht="30.75" customHeight="1">
      <c r="A19" s="15">
        <f t="shared" si="3"/>
        <v>1.6</v>
      </c>
      <c r="B19" s="16">
        <f t="shared" si="1"/>
        <v>0.445200708300442</v>
      </c>
      <c r="C19" s="16">
        <f t="shared" si="1"/>
        <v>0.4463010718518803</v>
      </c>
      <c r="D19" s="16">
        <f t="shared" si="1"/>
        <v>0.44738386154574794</v>
      </c>
      <c r="E19" s="16">
        <f t="shared" si="1"/>
        <v>0.44844925150991055</v>
      </c>
      <c r="F19" s="16">
        <f t="shared" si="1"/>
        <v>0.44949741652589603</v>
      </c>
      <c r="G19" s="16">
        <f t="shared" si="1"/>
        <v>0.4505285319663519</v>
      </c>
      <c r="H19" s="16">
        <f t="shared" si="1"/>
        <v>0.4515427737332772</v>
      </c>
      <c r="I19" s="16">
        <f t="shared" si="1"/>
        <v>0.45254031819705265</v>
      </c>
      <c r="J19" s="16">
        <f t="shared" si="1"/>
        <v>0.45352134213628004</v>
      </c>
      <c r="K19" s="16">
        <f t="shared" si="1"/>
        <v>0.4544860226784502</v>
      </c>
      <c r="M19" s="18">
        <f t="shared" si="2"/>
        <v>1.1083212685447652</v>
      </c>
      <c r="N19" s="18">
        <f t="shared" si="2"/>
        <v>2.214869534550301</v>
      </c>
      <c r="O19" s="18">
        <f t="shared" si="2"/>
        <v>3.319646529551523</v>
      </c>
      <c r="P19" s="18">
        <f t="shared" si="2"/>
        <v>4.422653985841629</v>
      </c>
      <c r="Q19" s="18">
        <f t="shared" si="2"/>
        <v>5.52389363647765</v>
      </c>
      <c r="R19" s="18">
        <f t="shared" si="2"/>
        <v>6.6233672152715695</v>
      </c>
      <c r="S19" s="18">
        <f t="shared" si="2"/>
        <v>7.7210764567869905</v>
      </c>
      <c r="T19" s="18">
        <f t="shared" si="2"/>
        <v>8.817023096331367</v>
      </c>
      <c r="U19" s="18">
        <f t="shared" si="2"/>
        <v>9.911208869939347</v>
      </c>
    </row>
    <row r="20" spans="1:21" ht="30.75" customHeight="1">
      <c r="A20" s="15">
        <f t="shared" si="3"/>
        <v>1.7</v>
      </c>
      <c r="B20" s="16">
        <f t="shared" si="1"/>
        <v>0.4554345372414569</v>
      </c>
      <c r="C20" s="16">
        <f t="shared" si="1"/>
        <v>0.456367063475968</v>
      </c>
      <c r="D20" s="16">
        <f t="shared" si="1"/>
        <v>0.457283779208671</v>
      </c>
      <c r="E20" s="16">
        <f t="shared" si="1"/>
        <v>0.4581848623864051</v>
      </c>
      <c r="F20" s="16">
        <f t="shared" si="1"/>
        <v>0.4590704910211927</v>
      </c>
      <c r="G20" s="16">
        <f t="shared" si="1"/>
        <v>0.4599408431361829</v>
      </c>
      <c r="H20" s="16">
        <f t="shared" si="1"/>
        <v>0.4607960967125173</v>
      </c>
      <c r="I20" s="16">
        <f t="shared" si="1"/>
        <v>0.4616364296371286</v>
      </c>
      <c r="J20" s="16">
        <f t="shared" si="1"/>
        <v>0.46246201965148315</v>
      </c>
      <c r="K20" s="16">
        <f t="shared" si="1"/>
        <v>0.4632730443012738</v>
      </c>
      <c r="M20" s="18">
        <f t="shared" si="2"/>
        <v>0.9396916528736643</v>
      </c>
      <c r="N20" s="18">
        <f t="shared" si="2"/>
        <v>1.8777862490615416</v>
      </c>
      <c r="O20" s="18">
        <f t="shared" si="2"/>
        <v>2.814285566342667</v>
      </c>
      <c r="P20" s="18">
        <f t="shared" si="2"/>
        <v>3.7491913826748213</v>
      </c>
      <c r="Q20" s="18">
        <f t="shared" si="2"/>
        <v>4.682505476159005</v>
      </c>
      <c r="R20" s="18">
        <f t="shared" si="2"/>
        <v>5.61422962506164</v>
      </c>
      <c r="S20" s="18">
        <f t="shared" si="2"/>
        <v>6.544365607786817</v>
      </c>
      <c r="T20" s="18">
        <f t="shared" si="2"/>
        <v>7.472915202891839</v>
      </c>
      <c r="U20" s="18">
        <f t="shared" si="2"/>
        <v>8.399880189059461</v>
      </c>
    </row>
    <row r="21" spans="1:21" ht="30.75" customHeight="1">
      <c r="A21" s="15">
        <f t="shared" si="3"/>
        <v>1.8</v>
      </c>
      <c r="B21" s="16">
        <f t="shared" si="1"/>
        <v>0.4640696808870741</v>
      </c>
      <c r="C21" s="16">
        <f t="shared" si="1"/>
        <v>0.4648521064159613</v>
      </c>
      <c r="D21" s="16">
        <f t="shared" si="1"/>
        <v>0.46562049755411006</v>
      </c>
      <c r="E21" s="16">
        <f t="shared" si="1"/>
        <v>0.46637503058037166</v>
      </c>
      <c r="F21" s="16">
        <f t="shared" si="1"/>
        <v>0.46711588134083626</v>
      </c>
      <c r="G21" s="16">
        <f t="shared" si="1"/>
        <v>0.46784322520438637</v>
      </c>
      <c r="H21" s="16">
        <f t="shared" si="1"/>
        <v>0.46855723701924734</v>
      </c>
      <c r="I21" s="16">
        <f t="shared" si="1"/>
        <v>0.46925809107053396</v>
      </c>
      <c r="J21" s="16">
        <f t="shared" si="1"/>
        <v>0.4699459610388004</v>
      </c>
      <c r="K21" s="16">
        <f t="shared" si="1"/>
        <v>0.4706210199595906</v>
      </c>
      <c r="M21" s="18">
        <f t="shared" si="2"/>
        <v>0.7887913263182611</v>
      </c>
      <c r="N21" s="18">
        <f t="shared" si="2"/>
        <v>1.5761633180688683</v>
      </c>
      <c r="O21" s="18">
        <f t="shared" si="2"/>
        <v>2.362117743220926</v>
      </c>
      <c r="P21" s="18">
        <f t="shared" si="2"/>
        <v>3.1466563693871574</v>
      </c>
      <c r="Q21" s="18">
        <f t="shared" si="2"/>
        <v>3.929780963831675</v>
      </c>
      <c r="R21" s="18">
        <f t="shared" si="2"/>
        <v>4.711493293452218</v>
      </c>
      <c r="S21" s="18">
        <f t="shared" si="2"/>
        <v>5.491795124785703</v>
      </c>
      <c r="T21" s="18">
        <f t="shared" si="2"/>
        <v>6.270688224001564</v>
      </c>
      <c r="U21" s="18">
        <f t="shared" si="2"/>
        <v>7.048174356889536</v>
      </c>
    </row>
    <row r="22" spans="1:21" ht="30.75" customHeight="1">
      <c r="A22" s="15">
        <f t="shared" si="3"/>
        <v>1.9</v>
      </c>
      <c r="B22" s="16">
        <f t="shared" si="1"/>
        <v>0.47128344018399804</v>
      </c>
      <c r="C22" s="16">
        <f t="shared" si="1"/>
        <v>0.47193339334022744</v>
      </c>
      <c r="D22" s="16">
        <f t="shared" si="1"/>
        <v>0.4725710502961631</v>
      </c>
      <c r="E22" s="16">
        <f t="shared" si="1"/>
        <v>0.47319658112294505</v>
      </c>
      <c r="F22" s="16">
        <f t="shared" si="1"/>
        <v>0.47381015505954727</v>
      </c>
      <c r="G22" s="16">
        <f t="shared" si="1"/>
        <v>0.4744119404783613</v>
      </c>
      <c r="H22" s="16">
        <f t="shared" si="1"/>
        <v>0.4750021048517796</v>
      </c>
      <c r="I22" s="16">
        <f t="shared" si="1"/>
        <v>0.47558081471977753</v>
      </c>
      <c r="J22" s="16">
        <f t="shared" si="1"/>
        <v>0.4761482356584914</v>
      </c>
      <c r="K22" s="16">
        <f t="shared" si="1"/>
        <v>0.47670453224978815</v>
      </c>
      <c r="M22" s="18">
        <f t="shared" si="2"/>
        <v>0.6555350829051676</v>
      </c>
      <c r="N22" s="18">
        <f t="shared" si="2"/>
        <v>1.3098251774557035</v>
      </c>
      <c r="O22" s="18">
        <f t="shared" si="2"/>
        <v>1.9628719950803841</v>
      </c>
      <c r="P22" s="18">
        <f t="shared" si="2"/>
        <v>2.6146772464397117</v>
      </c>
      <c r="Q22" s="18">
        <f t="shared" si="2"/>
        <v>3.265242641425914</v>
      </c>
      <c r="R22" s="18">
        <f t="shared" si="2"/>
        <v>3.9145698891429603</v>
      </c>
      <c r="S22" s="18">
        <f t="shared" si="2"/>
        <v>4.562660697933207</v>
      </c>
      <c r="T22" s="18">
        <f>((NORMDIST(($A22+$B$2+T$2/1000),0,1,TRUE)-0.5)-(NORMDIST(($A22+$B$2/1000),0,1,TRUE)-0.5))*10000</f>
        <v>5.209516775340761</v>
      </c>
      <c r="U22" s="18">
        <f t="shared" si="2"/>
        <v>5.855139828137013</v>
      </c>
    </row>
    <row r="23" spans="1:21" ht="63.75" customHeight="1">
      <c r="A23" s="20"/>
      <c r="B23" s="21"/>
      <c r="C23" s="21"/>
      <c r="D23" s="21"/>
      <c r="E23" s="21"/>
      <c r="F23" s="21"/>
      <c r="G23" s="21"/>
      <c r="H23" s="21"/>
      <c r="I23" s="21"/>
      <c r="J23" s="21"/>
      <c r="K23" s="21"/>
      <c r="M23" s="22"/>
      <c r="N23" s="22"/>
      <c r="O23" s="22"/>
      <c r="P23" s="22"/>
      <c r="Q23" s="22"/>
      <c r="R23" s="22"/>
      <c r="S23" s="22"/>
      <c r="T23" s="22"/>
      <c r="U23" s="22"/>
    </row>
    <row r="24" spans="1:22" ht="63.75" customHeight="1">
      <c r="A24" s="27"/>
      <c r="B24" s="28"/>
      <c r="C24" s="28"/>
      <c r="D24" s="28"/>
      <c r="E24" s="28"/>
      <c r="F24" s="28" t="s">
        <v>2</v>
      </c>
      <c r="G24" s="28"/>
      <c r="H24" s="28"/>
      <c r="I24" s="28"/>
      <c r="J24" s="28"/>
      <c r="K24" s="28"/>
      <c r="L24" s="29"/>
      <c r="M24" s="30"/>
      <c r="N24" s="30"/>
      <c r="O24" s="30"/>
      <c r="P24" s="30"/>
      <c r="Q24" s="30"/>
      <c r="R24" s="30"/>
      <c r="S24" s="30"/>
      <c r="T24" s="30"/>
      <c r="U24" s="30"/>
      <c r="V24" s="29"/>
    </row>
    <row r="25" spans="1:21" s="37" customFormat="1" ht="30.75" customHeight="1">
      <c r="A25" s="19" t="s">
        <v>0</v>
      </c>
      <c r="B25" s="39">
        <v>0</v>
      </c>
      <c r="C25" s="40">
        <f>B25+0.01</f>
        <v>0.01</v>
      </c>
      <c r="D25" s="40">
        <f aca="true" t="shared" si="4" ref="D25:K25">C25+0.01</f>
        <v>0.02</v>
      </c>
      <c r="E25" s="40">
        <f t="shared" si="4"/>
        <v>0.03</v>
      </c>
      <c r="F25" s="40">
        <f t="shared" si="4"/>
        <v>0.04</v>
      </c>
      <c r="G25" s="40">
        <f t="shared" si="4"/>
        <v>0.05</v>
      </c>
      <c r="H25" s="40">
        <f t="shared" si="4"/>
        <v>0.060000000000000005</v>
      </c>
      <c r="I25" s="40">
        <f t="shared" si="4"/>
        <v>0.07</v>
      </c>
      <c r="J25" s="40">
        <f t="shared" si="4"/>
        <v>0.08</v>
      </c>
      <c r="K25" s="40">
        <f t="shared" si="4"/>
        <v>0.09</v>
      </c>
      <c r="M25" s="41">
        <v>1</v>
      </c>
      <c r="N25" s="41">
        <v>2</v>
      </c>
      <c r="O25" s="41">
        <v>3</v>
      </c>
      <c r="P25" s="41">
        <v>4</v>
      </c>
      <c r="Q25" s="41">
        <v>5</v>
      </c>
      <c r="R25" s="41">
        <v>6</v>
      </c>
      <c r="S25" s="41">
        <v>7</v>
      </c>
      <c r="T25" s="41">
        <v>8</v>
      </c>
      <c r="U25" s="41">
        <v>9</v>
      </c>
    </row>
    <row r="26" spans="1:21" ht="30.75" customHeight="1">
      <c r="A26" s="15">
        <f>A18+0.5</f>
        <v>2</v>
      </c>
      <c r="B26" s="16">
        <f t="shared" si="1"/>
        <v>0.4772498680518207</v>
      </c>
      <c r="C26" s="16">
        <f t="shared" si="1"/>
        <v>0.47778440557056834</v>
      </c>
      <c r="D26" s="16">
        <f t="shared" si="1"/>
        <v>0.478308306232353</v>
      </c>
      <c r="E26" s="16">
        <f t="shared" si="1"/>
        <v>0.47882173035732767</v>
      </c>
      <c r="F26" s="16">
        <f t="shared" si="1"/>
        <v>0.4793248371339298</v>
      </c>
      <c r="G26" s="16">
        <f t="shared" si="1"/>
        <v>0.47981778459429547</v>
      </c>
      <c r="H26" s="16">
        <f t="shared" si="1"/>
        <v>0.4803007295906232</v>
      </c>
      <c r="I26" s="16">
        <f t="shared" si="1"/>
        <v>0.4807738277724828</v>
      </c>
      <c r="J26" s="16">
        <f t="shared" si="1"/>
        <v>0.4812372335650622</v>
      </c>
      <c r="K26" s="16">
        <f t="shared" si="1"/>
        <v>0.48169110014834104</v>
      </c>
      <c r="M26" s="18">
        <f t="shared" si="2"/>
        <v>0.5393700253764067</v>
      </c>
      <c r="N26" s="18">
        <f t="shared" si="2"/>
        <v>1.077661850521494</v>
      </c>
      <c r="O26" s="18">
        <f t="shared" si="2"/>
        <v>1.6148770935409118</v>
      </c>
      <c r="P26" s="18">
        <f t="shared" si="2"/>
        <v>2.151017371454511</v>
      </c>
      <c r="Q26" s="18">
        <f t="shared" si="2"/>
        <v>2.686084300195235</v>
      </c>
      <c r="R26" s="18">
        <f t="shared" si="2"/>
        <v>3.220079494608008</v>
      </c>
      <c r="S26" s="18">
        <f t="shared" si="2"/>
        <v>3.7530045684375235</v>
      </c>
      <c r="T26" s="18">
        <f t="shared" si="2"/>
        <v>4.284861134339346</v>
      </c>
      <c r="U26" s="18">
        <f t="shared" si="2"/>
        <v>4.8156508038688095</v>
      </c>
    </row>
    <row r="27" spans="1:21" ht="30.75" customHeight="1">
      <c r="A27" s="15">
        <f>A19+0.5</f>
        <v>2.1</v>
      </c>
      <c r="B27" s="16">
        <f aca="true" t="shared" si="5" ref="B27:K42">NORMDIST(($A27+B$2),0,1,TRUE)-0.5</f>
        <v>0.48213557943718355</v>
      </c>
      <c r="C27" s="16">
        <f t="shared" si="5"/>
        <v>0.4825708220623428</v>
      </c>
      <c r="D27" s="16">
        <f t="shared" si="5"/>
        <v>0.482996977352367</v>
      </c>
      <c r="E27" s="16">
        <f t="shared" si="5"/>
        <v>0.4834141933163949</v>
      </c>
      <c r="F27" s="16">
        <f t="shared" si="5"/>
        <v>0.4838226166278339</v>
      </c>
      <c r="G27" s="16">
        <f t="shared" si="5"/>
        <v>0.48422239260890954</v>
      </c>
      <c r="H27" s="16">
        <f t="shared" si="5"/>
        <v>0.4846136652160745</v>
      </c>
      <c r="I27" s="16">
        <f t="shared" si="5"/>
        <v>0.48499657702626764</v>
      </c>
      <c r="J27" s="16">
        <f t="shared" si="5"/>
        <v>0.48537126922401086</v>
      </c>
      <c r="K27" s="16">
        <f t="shared" si="5"/>
        <v>0.4857378815893312</v>
      </c>
      <c r="M27" s="18">
        <f t="shared" si="2"/>
        <v>0.43937438196195444</v>
      </c>
      <c r="N27" s="18">
        <f t="shared" si="2"/>
        <v>0.8778266074949137</v>
      </c>
      <c r="O27" s="18">
        <f t="shared" si="2"/>
        <v>1.315358174474035</v>
      </c>
      <c r="P27" s="18">
        <f t="shared" si="2"/>
        <v>1.7519705794843965</v>
      </c>
      <c r="Q27" s="18">
        <f t="shared" si="2"/>
        <v>2.1876653177932415</v>
      </c>
      <c r="R27" s="18">
        <f t="shared" si="2"/>
        <v>2.6224438833644115</v>
      </c>
      <c r="S27" s="18">
        <f t="shared" si="2"/>
        <v>3.0563077688494644</v>
      </c>
      <c r="T27" s="18">
        <f t="shared" si="2"/>
        <v>3.4892584655876746</v>
      </c>
      <c r="U27" s="18">
        <f t="shared" si="2"/>
        <v>3.921297463598261</v>
      </c>
    </row>
    <row r="28" spans="1:21" ht="30.75" customHeight="1">
      <c r="A28" s="15">
        <f>A20+0.5</f>
        <v>2.2</v>
      </c>
      <c r="B28" s="16">
        <f t="shared" si="5"/>
        <v>0.4860965524865014</v>
      </c>
      <c r="C28" s="16">
        <f t="shared" si="5"/>
        <v>0.4864474188535801</v>
      </c>
      <c r="D28" s="16">
        <f t="shared" si="5"/>
        <v>0.4867906161927438</v>
      </c>
      <c r="E28" s="16">
        <f t="shared" si="5"/>
        <v>0.487126278561398</v>
      </c>
      <c r="F28" s="16">
        <f t="shared" si="5"/>
        <v>0.4874545385640534</v>
      </c>
      <c r="G28" s="16">
        <f t="shared" si="5"/>
        <v>0.48777552734495533</v>
      </c>
      <c r="H28" s="16">
        <f t="shared" si="5"/>
        <v>0.48808937458145296</v>
      </c>
      <c r="I28" s="16">
        <f t="shared" si="5"/>
        <v>0.4883962084780965</v>
      </c>
      <c r="J28" s="16">
        <f t="shared" si="5"/>
        <v>0.4886961557614473</v>
      </c>
      <c r="K28" s="16">
        <f t="shared" si="5"/>
        <v>0.4889893416755884</v>
      </c>
      <c r="M28" s="18">
        <f t="shared" si="2"/>
        <v>0.35435593491839334</v>
      </c>
      <c r="N28" s="18">
        <f t="shared" si="2"/>
        <v>0.7079327901815535</v>
      </c>
      <c r="O28" s="18">
        <f t="shared" si="2"/>
        <v>1.0607319258559844</v>
      </c>
      <c r="P28" s="18">
        <f t="shared" si="2"/>
        <v>1.412754700574892</v>
      </c>
      <c r="Q28" s="18">
        <f t="shared" si="2"/>
        <v>1.7640024715337432</v>
      </c>
      <c r="R28" s="18">
        <f t="shared" si="2"/>
        <v>2.114476594478054</v>
      </c>
      <c r="S28" s="18">
        <f t="shared" si="2"/>
        <v>2.464178423727814</v>
      </c>
      <c r="T28" s="18">
        <f t="shared" si="2"/>
        <v>2.813109312150841</v>
      </c>
      <c r="U28" s="18">
        <f t="shared" si="2"/>
        <v>3.1612706111749933</v>
      </c>
    </row>
    <row r="29" spans="1:21" ht="30.75" customHeight="1">
      <c r="A29" s="15">
        <f>A21+0.5</f>
        <v>2.3</v>
      </c>
      <c r="B29" s="16">
        <f t="shared" si="5"/>
        <v>0.48927588997832405</v>
      </c>
      <c r="C29" s="16">
        <f t="shared" si="5"/>
        <v>0.48955592293804884</v>
      </c>
      <c r="D29" s="16">
        <f t="shared" si="5"/>
        <v>0.4898295613312802</v>
      </c>
      <c r="E29" s="16">
        <f t="shared" si="5"/>
        <v>0.49009692444083575</v>
      </c>
      <c r="F29" s="16">
        <f t="shared" si="5"/>
        <v>0.49035813005464146</v>
      </c>
      <c r="G29" s="16">
        <f t="shared" si="5"/>
        <v>0.49061329446516133</v>
      </c>
      <c r="H29" s="16">
        <f t="shared" si="5"/>
        <v>0.4908625324694271</v>
      </c>
      <c r="I29" s="16">
        <f t="shared" si="5"/>
        <v>0.4911059573696631</v>
      </c>
      <c r="J29" s="16">
        <f t="shared" si="5"/>
        <v>0.49134368097448333</v>
      </c>
      <c r="K29" s="16">
        <f t="shared" si="5"/>
        <v>0.4915758136006545</v>
      </c>
      <c r="M29" s="18">
        <f t="shared" si="2"/>
        <v>0.28294481896118384</v>
      </c>
      <c r="N29" s="18">
        <f t="shared" si="2"/>
        <v>0.5652393304078629</v>
      </c>
      <c r="O29" s="18">
        <f t="shared" si="2"/>
        <v>0.8468847473419583</v>
      </c>
      <c r="P29" s="18">
        <f t="shared" si="2"/>
        <v>1.1278822812554878</v>
      </c>
      <c r="Q29" s="18">
        <f t="shared" si="2"/>
        <v>1.4082331421616523</v>
      </c>
      <c r="R29" s="18">
        <f t="shared" si="2"/>
        <v>1.68793853856819</v>
      </c>
      <c r="S29" s="18">
        <f t="shared" si="2"/>
        <v>1.9669996775006915</v>
      </c>
      <c r="T29" s="18">
        <f t="shared" si="2"/>
        <v>2.245417764483726</v>
      </c>
      <c r="U29" s="18">
        <f t="shared" si="2"/>
        <v>2.523194003551943</v>
      </c>
    </row>
    <row r="30" spans="1:21" ht="30.75" customHeight="1">
      <c r="A30" s="15">
        <f>A22+0.5</f>
        <v>2.4</v>
      </c>
      <c r="B30" s="16">
        <f t="shared" si="5"/>
        <v>0.49180246407540396</v>
      </c>
      <c r="C30" s="16">
        <f t="shared" si="5"/>
        <v>0.4920237397392664</v>
      </c>
      <c r="D30" s="16">
        <f t="shared" si="5"/>
        <v>0.4922397464494461</v>
      </c>
      <c r="E30" s="16">
        <f t="shared" si="5"/>
        <v>0.49245058858369084</v>
      </c>
      <c r="F30" s="16">
        <f t="shared" si="5"/>
        <v>0.4926563690446516</v>
      </c>
      <c r="G30" s="16">
        <f t="shared" si="5"/>
        <v>0.49285718926472855</v>
      </c>
      <c r="H30" s="16">
        <f t="shared" si="5"/>
        <v>0.4930531492113759</v>
      </c>
      <c r="I30" s="16">
        <f t="shared" si="5"/>
        <v>0.4932443473928594</v>
      </c>
      <c r="J30" s="16">
        <f t="shared" si="5"/>
        <v>0.4934308808644534</v>
      </c>
      <c r="K30" s="16">
        <f t="shared" si="5"/>
        <v>0.49361284523505655</v>
      </c>
      <c r="M30" s="18">
        <f t="shared" si="2"/>
        <v>0.22367674618606337</v>
      </c>
      <c r="N30" s="18">
        <f t="shared" si="2"/>
        <v>0.446817088759488</v>
      </c>
      <c r="O30" s="18">
        <f t="shared" si="2"/>
        <v>0.669422091476024</v>
      </c>
      <c r="P30" s="18">
        <f t="shared" si="2"/>
        <v>0.8914928166059433</v>
      </c>
      <c r="Q30" s="18">
        <f t="shared" si="2"/>
        <v>1.1130303249429208</v>
      </c>
      <c r="R30" s="18">
        <f t="shared" si="2"/>
        <v>1.334035675788492</v>
      </c>
      <c r="S30" s="18">
        <f t="shared" si="2"/>
        <v>1.554509926975367</v>
      </c>
      <c r="T30" s="18">
        <f t="shared" si="2"/>
        <v>1.7744541348463372</v>
      </c>
      <c r="U30" s="18">
        <f t="shared" si="2"/>
        <v>1.9938693542675967</v>
      </c>
    </row>
    <row r="31" spans="1:21" ht="30.75" customHeight="1">
      <c r="A31" s="15">
        <f t="shared" si="3"/>
        <v>2.5</v>
      </c>
      <c r="B31" s="16">
        <f t="shared" si="5"/>
        <v>0.49379033467422406</v>
      </c>
      <c r="C31" s="16">
        <f t="shared" si="5"/>
        <v>0.4939634419195875</v>
      </c>
      <c r="D31" s="16">
        <f t="shared" si="5"/>
        <v>0.49413225828466745</v>
      </c>
      <c r="E31" s="16">
        <f t="shared" si="5"/>
        <v>0.49429687366704944</v>
      </c>
      <c r="F31" s="16">
        <f t="shared" si="5"/>
        <v>0.49445737655691757</v>
      </c>
      <c r="G31" s="16">
        <f t="shared" si="5"/>
        <v>0.4946138540459334</v>
      </c>
      <c r="H31" s="16">
        <f t="shared" si="5"/>
        <v>0.4947663918364442</v>
      </c>
      <c r="I31" s="16">
        <f t="shared" si="5"/>
        <v>0.4949150742510089</v>
      </c>
      <c r="J31" s="16">
        <f t="shared" si="5"/>
        <v>0.4950599842422294</v>
      </c>
      <c r="K31" s="16">
        <f t="shared" si="5"/>
        <v>0.49520120340287366</v>
      </c>
      <c r="M31" s="18">
        <f t="shared" si="2"/>
        <v>0.17506405448952655</v>
      </c>
      <c r="N31" s="18">
        <f t="shared" si="2"/>
        <v>0.3496908208755478</v>
      </c>
      <c r="O31" s="18">
        <f t="shared" si="2"/>
        <v>0.5238812172558838</v>
      </c>
      <c r="P31" s="18">
        <f t="shared" si="2"/>
        <v>0.6976361603072689</v>
      </c>
      <c r="Q31" s="18">
        <f t="shared" si="2"/>
        <v>0.8709565652842421</v>
      </c>
      <c r="R31" s="18">
        <f t="shared" si="2"/>
        <v>1.0438433460246976</v>
      </c>
      <c r="S31" s="18">
        <f t="shared" si="2"/>
        <v>1.2162974149421135</v>
      </c>
      <c r="T31" s="18">
        <f t="shared" si="2"/>
        <v>1.3883196830344335</v>
      </c>
      <c r="U31" s="18">
        <f t="shared" si="2"/>
        <v>1.5599110598796262</v>
      </c>
    </row>
    <row r="32" spans="1:21" ht="30.75" customHeight="1">
      <c r="A32" s="15">
        <f t="shared" si="3"/>
        <v>2.6</v>
      </c>
      <c r="B32" s="16">
        <f t="shared" si="5"/>
        <v>0.49533881197628127</v>
      </c>
      <c r="C32" s="16">
        <f t="shared" si="5"/>
        <v>0.49547288886703256</v>
      </c>
      <c r="D32" s="16">
        <f t="shared" si="5"/>
        <v>0.49560351165187855</v>
      </c>
      <c r="E32" s="16">
        <f t="shared" si="5"/>
        <v>0.4957307565909108</v>
      </c>
      <c r="F32" s="16">
        <f t="shared" si="5"/>
        <v>0.4958546986389638</v>
      </c>
      <c r="G32" s="16">
        <f t="shared" si="5"/>
        <v>0.49597541145724156</v>
      </c>
      <c r="H32" s="16">
        <f t="shared" si="5"/>
        <v>0.4960929674251473</v>
      </c>
      <c r="I32" s="16">
        <f t="shared" si="5"/>
        <v>0.49620743765231445</v>
      </c>
      <c r="J32" s="16">
        <f t="shared" si="5"/>
        <v>0.4963188919908249</v>
      </c>
      <c r="K32" s="16">
        <f t="shared" si="5"/>
        <v>0.49642739904760036</v>
      </c>
      <c r="M32" s="18">
        <f t="shared" si="2"/>
        <v>0.13565324407882606</v>
      </c>
      <c r="N32" s="18">
        <f t="shared" si="2"/>
        <v>0.2709541125611725</v>
      </c>
      <c r="O32" s="18">
        <f t="shared" si="2"/>
        <v>0.40590338583501584</v>
      </c>
      <c r="P32" s="18">
        <f t="shared" si="2"/>
        <v>0.5405018429704977</v>
      </c>
      <c r="Q32" s="18">
        <f t="shared" si="2"/>
        <v>0.6747502616966106</v>
      </c>
      <c r="R32" s="18">
        <f t="shared" si="2"/>
        <v>0.8086494184289528</v>
      </c>
      <c r="S32" s="18">
        <f t="shared" si="2"/>
        <v>0.942200088269729</v>
      </c>
      <c r="T32" s="18">
        <f t="shared" si="2"/>
        <v>1.075403044982215</v>
      </c>
      <c r="U32" s="18">
        <f t="shared" si="2"/>
        <v>1.208259061019623</v>
      </c>
    </row>
    <row r="33" spans="1:21" ht="30.75" customHeight="1">
      <c r="A33" s="15">
        <f t="shared" si="3"/>
        <v>2.7</v>
      </c>
      <c r="B33" s="16">
        <f t="shared" si="5"/>
        <v>0.4965330261969594</v>
      </c>
      <c r="C33" s="16">
        <f t="shared" si="5"/>
        <v>0.4966358395933308</v>
      </c>
      <c r="D33" s="16">
        <f t="shared" si="5"/>
        <v>0.49673590418410873</v>
      </c>
      <c r="E33" s="16">
        <f t="shared" si="5"/>
        <v>0.49683328372264224</v>
      </c>
      <c r="F33" s="16">
        <f t="shared" si="5"/>
        <v>0.49692804078134944</v>
      </c>
      <c r="G33" s="16">
        <f t="shared" si="5"/>
        <v>0.49702023676494544</v>
      </c>
      <c r="H33" s="16">
        <f t="shared" si="5"/>
        <v>0.49710993192377395</v>
      </c>
      <c r="I33" s="16">
        <f t="shared" si="5"/>
        <v>0.497197185367235</v>
      </c>
      <c r="J33" s="16">
        <f t="shared" si="5"/>
        <v>0.4972820550772985</v>
      </c>
      <c r="K33" s="16">
        <f t="shared" si="5"/>
        <v>0.4973645979220951</v>
      </c>
      <c r="M33" s="18">
        <f t="shared" si="2"/>
        <v>0.10406877471891285</v>
      </c>
      <c r="N33" s="18">
        <f t="shared" si="2"/>
        <v>0.20785683896962226</v>
      </c>
      <c r="O33" s="18">
        <f t="shared" si="2"/>
        <v>0.31136484642813045</v>
      </c>
      <c r="P33" s="18">
        <f t="shared" si="2"/>
        <v>0.41459344954586363</v>
      </c>
      <c r="Q33" s="18">
        <f t="shared" si="2"/>
        <v>0.5175432995874196</v>
      </c>
      <c r="R33" s="18">
        <f t="shared" si="2"/>
        <v>0.620215046611694</v>
      </c>
      <c r="S33" s="18">
        <f t="shared" si="2"/>
        <v>0.7226093394796518</v>
      </c>
      <c r="T33" s="18">
        <f t="shared" si="2"/>
        <v>0.824726825843225</v>
      </c>
      <c r="U33" s="18">
        <f t="shared" si="2"/>
        <v>0.9265681521686275</v>
      </c>
    </row>
    <row r="34" spans="1:21" ht="30.75" customHeight="1">
      <c r="A34" s="15">
        <f t="shared" si="3"/>
        <v>2.8</v>
      </c>
      <c r="B34" s="16">
        <f t="shared" si="5"/>
        <v>0.49744486966957213</v>
      </c>
      <c r="C34" s="16">
        <f t="shared" si="5"/>
        <v>0.4975229250012141</v>
      </c>
      <c r="D34" s="16">
        <f t="shared" si="5"/>
        <v>0.4975988175258108</v>
      </c>
      <c r="E34" s="16">
        <f t="shared" si="5"/>
        <v>0.4976725997932687</v>
      </c>
      <c r="F34" s="16">
        <f t="shared" si="5"/>
        <v>0.49774432330845786</v>
      </c>
      <c r="G34" s="16">
        <f t="shared" si="5"/>
        <v>0.49781403854508666</v>
      </c>
      <c r="H34" s="16">
        <f t="shared" si="5"/>
        <v>0.4978817949595953</v>
      </c>
      <c r="I34" s="16">
        <f t="shared" si="5"/>
        <v>0.49794764100506017</v>
      </c>
      <c r="J34" s="16">
        <f t="shared" si="5"/>
        <v>0.4980116241451058</v>
      </c>
      <c r="K34" s="16">
        <f t="shared" si="5"/>
        <v>0.49807379086781234</v>
      </c>
      <c r="M34" s="18">
        <f t="shared" si="2"/>
        <v>0.07904378969803005</v>
      </c>
      <c r="N34" s="18">
        <f t="shared" si="2"/>
        <v>0.157866487545677</v>
      </c>
      <c r="O34" s="18">
        <f t="shared" si="2"/>
        <v>0.23646863335002877</v>
      </c>
      <c r="P34" s="18">
        <f t="shared" si="2"/>
        <v>0.31485076584791827</v>
      </c>
      <c r="Q34" s="18">
        <f t="shared" si="2"/>
        <v>0.3930134227148052</v>
      </c>
      <c r="R34" s="18">
        <f>((NORMDIST(($A34+$B$2+R$2/1000),0,1,TRUE)-0.5)-(NORMDIST(($A34+$B$2/1000),0,1,TRUE)-0.5))*10000</f>
        <v>0.4709571405547841</v>
      </c>
      <c r="S34" s="18">
        <f>((NORMDIST(($A34+$B$2+S$2/1000),0,1,TRUE)-0.5)-(NORMDIST(($A34+$B$2/1000),0,1,TRUE)-0.5))*10000</f>
        <v>0.5486824549016944</v>
      </c>
      <c r="T34" s="18">
        <f>((NORMDIST(($A34+$B$2+T$2/1000),0,1,TRUE)-0.5)-(NORMDIST(($A34+$B$2/1000),0,1,TRUE)-0.5))*10000</f>
        <v>0.6261899002291127</v>
      </c>
      <c r="U34" s="18">
        <f>((NORMDIST(($A34+$B$2+U$2/1000),0,1,TRUE)-0.5)-(NORMDIST(($A34+$B$2/1000),0,1,TRUE)-0.5))*10000</f>
        <v>0.703480009958124</v>
      </c>
    </row>
    <row r="35" spans="1:21" ht="30.75" customHeight="1">
      <c r="A35" s="15">
        <f t="shared" si="3"/>
        <v>2.9</v>
      </c>
      <c r="B35" s="16">
        <f t="shared" si="5"/>
        <v>0.4981341866996163</v>
      </c>
      <c r="C35" s="16">
        <f t="shared" si="5"/>
        <v>0.4981928562191933</v>
      </c>
      <c r="D35" s="16">
        <f t="shared" si="5"/>
        <v>0.49824984307132403</v>
      </c>
      <c r="E35" s="16">
        <f t="shared" si="5"/>
        <v>0.4983051899807227</v>
      </c>
      <c r="F35" s="16">
        <f t="shared" si="5"/>
        <v>0.4983589387658429</v>
      </c>
      <c r="G35" s="16">
        <f t="shared" si="5"/>
        <v>0.49841113035263507</v>
      </c>
      <c r="H35" s="16">
        <f t="shared" si="5"/>
        <v>0.49846180478826185</v>
      </c>
      <c r="I35" s="16">
        <f t="shared" si="5"/>
        <v>0.49851100125476266</v>
      </c>
      <c r="J35" s="16">
        <f t="shared" si="5"/>
        <v>0.49855875808266015</v>
      </c>
      <c r="K35" s="16">
        <f t="shared" si="5"/>
        <v>0.4986051127645075</v>
      </c>
      <c r="M35" s="18">
        <f>((NORMDIST(($A35+$B$2+M$2/1000),0,1,TRUE)-0.5)-(NORMDIST(($A35+$B$2/1000),0,1,TRUE)-0.5))*10000</f>
        <v>0.05943908595318348</v>
      </c>
      <c r="N35" s="18">
        <f>((NORMDIST(($A35+$B$2+N$2/1000),0,1,TRUE)-0.5)-(NORMDIST(($A35+$B$2/1000),0,1,TRUE)-0.5))*10000</f>
        <v>0.11870598899843543</v>
      </c>
      <c r="O35" s="18">
        <f>((NORMDIST(($A35+$B$2+O$2/1000),0,1,TRUE)-0.5)-(NORMDIST(($A35+$B$2/1000),0,1,TRUE)-0.5))*10000</f>
        <v>0.17780114883292342</v>
      </c>
      <c r="P35" s="18">
        <f>((NORMDIST(($A35+$B$2+P$2/1000),0,1,TRUE)-0.5)-(NORMDIST(($A35+$B$2/1000),0,1,TRUE)-0.5))*10000</f>
        <v>0.2367250041990232</v>
      </c>
      <c r="Q35" s="18">
        <f>((NORMDIST(($A35+$B$2+Q$2/1000),0,1,TRUE)-0.5)-(NORMDIST(($A35+$B$2/1000),0,1,TRUE)-0.5))*10000</f>
        <v>0.29547799291873567</v>
      </c>
      <c r="R35" s="18">
        <f>((NORMDIST(($A35+$B$2+R$2/1000),0,1,TRUE)-0.5)-(NORMDIST(($A35+$B$2/1000),0,1,TRUE)-0.5))*10000</f>
        <v>0.354060551894797</v>
      </c>
      <c r="S35" s="18">
        <f>((NORMDIST(($A35+$B$2+S$2/1000),0,1,TRUE)-0.5)-(NORMDIST(($A35+$B$2/1000),0,1,TRUE)-0.5))*10000</f>
        <v>0.4124731170862539</v>
      </c>
      <c r="T35" s="18">
        <f>((NORMDIST(($A35+$B$2+T$2/1000),0,1,TRUE)-0.5)-(NORMDIST(($A35+$B$2/1000),0,1,TRUE)-0.5))*10000</f>
        <v>0.4707161235439905</v>
      </c>
      <c r="U35" s="18">
        <f>((NORMDIST(($A35+$B$2+U$2/1000),0,1,TRUE)-0.5)-(NORMDIST(($A35+$B$2/1000),0,1,TRUE)-0.5))*10000</f>
        <v>0.5287900053696504</v>
      </c>
    </row>
    <row r="36" spans="1:21" ht="30.75" customHeight="1">
      <c r="A36" s="15">
        <f t="shared" si="3"/>
        <v>3</v>
      </c>
      <c r="B36" s="16">
        <f t="shared" si="5"/>
        <v>0.4986501019683699</v>
      </c>
      <c r="C36" s="16">
        <f t="shared" si="5"/>
        <v>0.4986937615512306</v>
      </c>
      <c r="D36" s="16">
        <f t="shared" si="5"/>
        <v>0.4987361265723279</v>
      </c>
      <c r="E36" s="16">
        <f t="shared" si="5"/>
        <v>0.49877723130640783</v>
      </c>
      <c r="F36" s="16">
        <f t="shared" si="5"/>
        <v>0.4988171092568956</v>
      </c>
      <c r="G36" s="16">
        <f t="shared" si="5"/>
        <v>0.4988557931689772</v>
      </c>
      <c r="H36" s="16">
        <f t="shared" si="5"/>
        <v>0.49889331504259105</v>
      </c>
      <c r="I36" s="16">
        <f t="shared" si="5"/>
        <v>0.4989297061453212</v>
      </c>
      <c r="J36" s="16">
        <f t="shared" si="5"/>
        <v>0.49896499702519703</v>
      </c>
      <c r="K36" s="16">
        <f t="shared" si="5"/>
        <v>0.49899921752338594</v>
      </c>
      <c r="M36" s="18">
        <f>((NORMDIST(($A36+$B$2+M$2/1000),0,1,TRUE)-0.5)-(NORMDIST(($A36+$B$2/1000),0,1,TRUE)-0.5))*10000</f>
        <v>0.044252065451999556</v>
      </c>
      <c r="N36" s="18">
        <f>((NORMDIST(($A36+$B$2+N$2/1000),0,1,TRUE)-0.5)-(NORMDIST(($A36+$B$2/1000),0,1,TRUE)-0.5))*10000</f>
        <v>0.08837152953189431</v>
      </c>
      <c r="O36" s="18">
        <f>((NORMDIST(($A36+$B$2+O$2/1000),0,1,TRUE)-0.5)-(NORMDIST(($A36+$B$2/1000),0,1,TRUE)-0.5))*10000</f>
        <v>0.13235874559813787</v>
      </c>
      <c r="P36" s="18">
        <f>((NORMDIST(($A36+$B$2+P$2/1000),0,1,TRUE)-0.5)-(NORMDIST(($A36+$B$2/1000),0,1,TRUE)-0.5))*10000</f>
        <v>0.17621406620427216</v>
      </c>
      <c r="Q36" s="18">
        <f>((NORMDIST(($A36+$B$2+Q$2/1000),0,1,TRUE)-0.5)-(NORMDIST(($A36+$B$2/1000),0,1,TRUE)-0.5))*10000</f>
        <v>0.2199378431133603</v>
      </c>
      <c r="R36" s="18">
        <f>((NORMDIST(($A36+$B$2+R$2/1000),0,1,TRUE)-0.5)-(NORMDIST(($A36+$B$2/1000),0,1,TRUE)-0.5))*10000</f>
        <v>0.2635304273035377</v>
      </c>
      <c r="S36" s="18">
        <f>((NORMDIST(($A36+$B$2+S$2/1000),0,1,TRUE)-0.5)-(NORMDIST(($A36+$B$2/1000),0,1,TRUE)-0.5))*10000</f>
        <v>0.30699216895246906</v>
      </c>
      <c r="T36" s="18">
        <f>((NORMDIST(($A36+$B$2+T$2/1000),0,1,TRUE)-0.5)-(NORMDIST(($A36+$B$2/1000),0,1,TRUE)-0.5))*10000</f>
        <v>0.35032341744956064</v>
      </c>
      <c r="U36" s="18">
        <f>((NORMDIST(($A36+$B$2+U$2/1000),0,1,TRUE)-0.5)-(NORMDIST(($A36+$B$2/1000),0,1,TRUE)-0.5))*10000</f>
        <v>0.39352452139485017</v>
      </c>
    </row>
    <row r="37" spans="1:21" ht="30.75" customHeight="1">
      <c r="A37" s="15">
        <f t="shared" si="3"/>
        <v>3.1</v>
      </c>
      <c r="B37" s="16">
        <f t="shared" si="5"/>
        <v>0.4990323967867818</v>
      </c>
      <c r="C37" s="16">
        <f t="shared" si="5"/>
        <v>0.4990645632804862</v>
      </c>
      <c r="D37" s="16">
        <f t="shared" si="5"/>
        <v>0.49909574480017804</v>
      </c>
      <c r="E37" s="16">
        <f t="shared" si="5"/>
        <v>0.4991259684843683</v>
      </c>
      <c r="F37" s="16">
        <f t="shared" si="5"/>
        <v>0.49915526082654127</v>
      </c>
      <c r="G37" s="16">
        <f t="shared" si="5"/>
        <v>0.4991836476871714</v>
      </c>
      <c r="H37" s="16">
        <f t="shared" si="5"/>
        <v>0.49921115430562457</v>
      </c>
      <c r="I37" s="16">
        <f t="shared" si="5"/>
        <v>0.4992378053119325</v>
      </c>
      <c r="J37" s="16">
        <f t="shared" si="5"/>
        <v>0.49926362473844565</v>
      </c>
      <c r="K37" s="16">
        <f t="shared" si="5"/>
        <v>0.49928863603135487</v>
      </c>
      <c r="M37" s="18">
        <f>((NORMDIST(($A37+$B$2+M$2/1000),0,1,TRUE)-0.5)-(NORMDIST(($A37+$B$2/1000),0,1,TRUE)-0.5))*10000</f>
        <v>0.03261760171735517</v>
      </c>
      <c r="N37" s="18">
        <f>((NORMDIST(($A37+$B$2+N$2/1000),0,1,TRUE)-0.5)-(NORMDIST(($A37+$B$2/1000),0,1,TRUE)-0.5))*10000</f>
        <v>0.06513421292764221</v>
      </c>
      <c r="O37" s="18">
        <f>((NORMDIST(($A37+$B$2+O$2/1000),0,1,TRUE)-0.5)-(NORMDIST(($A37+$B$2/1000),0,1,TRUE)-0.5))*10000</f>
        <v>0.0975501138977819</v>
      </c>
      <c r="P37" s="18">
        <f>((NORMDIST(($A37+$B$2+P$2/1000),0,1,TRUE)-0.5)-(NORMDIST(($A37+$B$2/1000),0,1,TRUE)-0.5))*10000</f>
        <v>0.129865584237443</v>
      </c>
      <c r="Q37" s="18">
        <f>((NORMDIST(($A37+$B$2+Q$2/1000),0,1,TRUE)-0.5)-(NORMDIST(($A37+$B$2/1000),0,1,TRUE)-0.5))*10000</f>
        <v>0.16208090288349908</v>
      </c>
      <c r="R37" s="18">
        <f>((NORMDIST(($A37+$B$2+R$2/1000),0,1,TRUE)-0.5)-(NORMDIST(($A37+$B$2/1000),0,1,TRUE)-0.5))*10000</f>
        <v>0.19419634810002862</v>
      </c>
      <c r="S37" s="18">
        <f>((NORMDIST(($A37+$B$2+S$2/1000),0,1,TRUE)-0.5)-(NORMDIST(($A37+$B$2/1000),0,1,TRUE)-0.5))*10000</f>
        <v>0.22621219751051136</v>
      </c>
      <c r="T37" s="18">
        <f>((NORMDIST(($A37+$B$2+T$2/1000),0,1,TRUE)-0.5)-(NORMDIST(($A37+$B$2/1000),0,1,TRUE)-0.5))*10000</f>
        <v>0.25812872805675013</v>
      </c>
      <c r="U37" s="18">
        <f>((NORMDIST(($A37+$B$2+U$2/1000),0,1,TRUE)-0.5)-(NORMDIST(($A37+$B$2/1000),0,1,TRUE)-0.5))*10000</f>
        <v>0.28994621601996506</v>
      </c>
    </row>
    <row r="38" spans="1:21" ht="30.75" customHeight="1">
      <c r="A38" s="15">
        <f t="shared" si="3"/>
        <v>3.2</v>
      </c>
      <c r="B38" s="16">
        <f t="shared" si="5"/>
        <v>0.49931286206208414</v>
      </c>
      <c r="C38" s="16">
        <f t="shared" si="5"/>
        <v>0.4993363251385603</v>
      </c>
      <c r="D38" s="16">
        <f t="shared" si="5"/>
        <v>0.49935904701634004</v>
      </c>
      <c r="E38" s="16">
        <f t="shared" si="5"/>
        <v>0.49938104890961266</v>
      </c>
      <c r="F38" s="16">
        <f t="shared" si="5"/>
        <v>0.4994023515020658</v>
      </c>
      <c r="G38" s="16">
        <f t="shared" si="5"/>
        <v>0.49942297495760923</v>
      </c>
      <c r="H38" s="16">
        <f t="shared" si="5"/>
        <v>0.49944293893097624</v>
      </c>
      <c r="I38" s="16">
        <f t="shared" si="5"/>
        <v>0.4994622625781704</v>
      </c>
      <c r="J38" s="16">
        <f t="shared" si="5"/>
        <v>0.4994809645667926</v>
      </c>
      <c r="K38" s="16">
        <f t="shared" si="5"/>
        <v>0.49949906308621417</v>
      </c>
      <c r="M38" s="18">
        <f>((NORMDIST(($A38+$B$2+M$2/1000),0,1,TRUE)-0.5)-(NORMDIST(($A38+$B$2/1000),0,1,TRUE)-0.5))*10000</f>
        <v>0.02380277329683267</v>
      </c>
      <c r="N38" s="18">
        <f>((NORMDIST(($A38+$B$2+N$2/1000),0,1,TRUE)-0.5)-(NORMDIST(($A38+$B$2/1000),0,1,TRUE)-0.5))*10000</f>
        <v>0.047529475742935645</v>
      </c>
      <c r="O38" s="18">
        <f>((NORMDIST(($A38+$B$2+O$2/1000),0,1,TRUE)-0.5)-(NORMDIST(($A38+$B$2/1000),0,1,TRUE)-0.5))*10000</f>
        <v>0.07118032678166131</v>
      </c>
      <c r="P38" s="18">
        <f>((NORMDIST(($A38+$B$2+P$2/1000),0,1,TRUE)-0.5)-(NORMDIST(($A38+$B$2/1000),0,1,TRUE)-0.5))*10000</f>
        <v>0.09475554535676167</v>
      </c>
      <c r="Q38" s="18">
        <f>((NORMDIST(($A38+$B$2+Q$2/1000),0,1,TRUE)-0.5)-(NORMDIST(($A38+$B$2/1000),0,1,TRUE)-0.5))*10000</f>
        <v>0.11825534980691721</v>
      </c>
      <c r="R38" s="18">
        <f>((NORMDIST(($A38+$B$2+R$2/1000),0,1,TRUE)-0.5)-(NORMDIST(($A38+$B$2/1000),0,1,TRUE)-0.5))*10000</f>
        <v>0.14167995796121602</v>
      </c>
      <c r="S38" s="18">
        <f>((NORMDIST(($A38+$B$2+S$2/1000),0,1,TRUE)-0.5)-(NORMDIST(($A38+$B$2/1000),0,1,TRUE)-0.5))*10000</f>
        <v>0.16502958707587112</v>
      </c>
      <c r="T38" s="18">
        <f>((NORMDIST(($A38+$B$2+T$2/1000),0,1,TRUE)-0.5)-(NORMDIST(($A38+$B$2/1000),0,1,TRUE)-0.5))*10000</f>
        <v>0.18830445389195205</v>
      </c>
      <c r="U38" s="18">
        <f>((NORMDIST(($A38+$B$2+U$2/1000),0,1,TRUE)-0.5)-(NORMDIST(($A38+$B$2/1000),0,1,TRUE)-0.5))*10000</f>
        <v>0.2115047745743226</v>
      </c>
    </row>
    <row r="39" spans="1:21" ht="30.75" customHeight="1">
      <c r="A39" s="15">
        <f t="shared" si="3"/>
        <v>3.3</v>
      </c>
      <c r="B39" s="16">
        <f t="shared" si="5"/>
        <v>0.4995165758576158</v>
      </c>
      <c r="C39" s="16">
        <f t="shared" si="5"/>
        <v>0.49953352014389263</v>
      </c>
      <c r="D39" s="16">
        <f t="shared" si="5"/>
        <v>0.49954991275940763</v>
      </c>
      <c r="E39" s="16">
        <f t="shared" si="5"/>
        <v>0.49956577007961833</v>
      </c>
      <c r="F39" s="16">
        <f t="shared" si="5"/>
        <v>0.49958110805055034</v>
      </c>
      <c r="G39" s="16">
        <f t="shared" si="5"/>
        <v>0.49959594219813575</v>
      </c>
      <c r="H39" s="16">
        <f t="shared" si="5"/>
        <v>0.4996102876374181</v>
      </c>
      <c r="I39" s="16">
        <f t="shared" si="5"/>
        <v>0.4996241590816004</v>
      </c>
      <c r="J39" s="16">
        <f t="shared" si="5"/>
        <v>0.4996375708509675</v>
      </c>
      <c r="K39" s="16">
        <f t="shared" si="5"/>
        <v>0.4996505368816615</v>
      </c>
      <c r="M39" s="18">
        <f>((NORMDIST(($A39+$B$2+M$2/1000),0,1,TRUE)-0.5)-(NORMDIST(($A39+$B$2/1000),0,1,TRUE)-0.5))*10000</f>
        <v>0.01719729538440795</v>
      </c>
      <c r="N39" s="18">
        <f>((NORMDIST(($A39+$B$2+N$2/1000),0,1,TRUE)-0.5)-(NORMDIST(($A39+$B$2/1000),0,1,TRUE)-0.5))*10000</f>
        <v>0.03433791608942194</v>
      </c>
      <c r="O39" s="18">
        <f>((NORMDIST(($A39+$B$2+O$2/1000),0,1,TRUE)-0.5)-(NORMDIST(($A39+$B$2/1000),0,1,TRUE)-0.5))*10000</f>
        <v>0.05142203180708016</v>
      </c>
      <c r="P39" s="18">
        <f>((NORMDIST(($A39+$B$2+P$2/1000),0,1,TRUE)-0.5)-(NORMDIST(($A39+$B$2/1000),0,1,TRUE)-0.5))*10000</f>
        <v>0.06844981178755205</v>
      </c>
      <c r="Q39" s="18">
        <f>((NORMDIST(($A39+$B$2+Q$2/1000),0,1,TRUE)-0.5)-(NORMDIST(($A39+$B$2/1000),0,1,TRUE)-0.5))*10000</f>
        <v>0.08542142482359516</v>
      </c>
      <c r="R39" s="18">
        <f>((NORMDIST(($A39+$B$2+R$2/1000),0,1,TRUE)-0.5)-(NORMDIST(($A39+$B$2/1000),0,1,TRUE)-0.5))*10000</f>
        <v>0.10233703927942095</v>
      </c>
      <c r="S39" s="18">
        <f>((NORMDIST(($A39+$B$2+S$2/1000),0,1,TRUE)-0.5)-(NORMDIST(($A39+$B$2/1000),0,1,TRUE)-0.5))*10000</f>
        <v>0.11919682304406543</v>
      </c>
      <c r="T39" s="18">
        <f>((NORMDIST(($A39+$B$2+T$2/1000),0,1,TRUE)-0.5)-(NORMDIST(($A39+$B$2/1000),0,1,TRUE)-0.5))*10000</f>
        <v>0.13600094361798654</v>
      </c>
      <c r="U39" s="18">
        <f>((NORMDIST(($A39+$B$2+U$2/1000),0,1,TRUE)-0.5)-(NORMDIST(($A39+$B$2/1000),0,1,TRUE)-0.5))*10000</f>
        <v>0.1527495679887192</v>
      </c>
    </row>
    <row r="40" spans="1:21" ht="30.75" customHeight="1">
      <c r="A40" s="15">
        <f t="shared" si="3"/>
        <v>3.4</v>
      </c>
      <c r="B40" s="16">
        <f t="shared" si="5"/>
        <v>0.4996630707343235</v>
      </c>
      <c r="C40" s="16">
        <f t="shared" si="5"/>
        <v>0.49967518560258095</v>
      </c>
      <c r="D40" s="16">
        <f t="shared" si="5"/>
        <v>0.49968689432141855</v>
      </c>
      <c r="E40" s="16">
        <f t="shared" si="5"/>
        <v>0.49969820937539144</v>
      </c>
      <c r="F40" s="16">
        <f t="shared" si="5"/>
        <v>0.49970914290670854</v>
      </c>
      <c r="G40" s="16">
        <f t="shared" si="5"/>
        <v>0.4997197067231838</v>
      </c>
      <c r="H40" s="16">
        <f t="shared" si="5"/>
        <v>0.49972991230603636</v>
      </c>
      <c r="I40" s="16">
        <f t="shared" si="5"/>
        <v>0.49973977081757215</v>
      </c>
      <c r="J40" s="16">
        <f t="shared" si="5"/>
        <v>0.49974929310871874</v>
      </c>
      <c r="K40" s="16">
        <f t="shared" si="5"/>
        <v>0.49975848972643266</v>
      </c>
      <c r="M40" s="18">
        <f>((NORMDIST(($A40+$B$2+M$2/1000),0,1,TRUE)-0.5)-(NORMDIST(($A40+$B$2/1000),0,1,TRUE)-0.5))*10000</f>
        <v>0.012301265632785885</v>
      </c>
      <c r="N40" s="18">
        <f>((NORMDIST(($A40+$B$2+N$2/1000),0,1,TRUE)-0.5)-(NORMDIST(($A40+$B$2/1000),0,1,TRUE)-0.5))*10000</f>
        <v>0.02456076571677457</v>
      </c>
      <c r="O40" s="18">
        <f>((NORMDIST(($A40+$B$2+O$2/1000),0,1,TRUE)-0.5)-(NORMDIST(($A40+$B$2/1000),0,1,TRUE)-0.5))*10000</f>
        <v>0.036778629866063284</v>
      </c>
      <c r="P40" s="18">
        <f>((NORMDIST(($A40+$B$2+P$2/1000),0,1,TRUE)-0.5)-(NORMDIST(($A40+$B$2/1000),0,1,TRUE)-0.5))*10000</f>
        <v>0.048954987277305406</v>
      </c>
      <c r="Q40" s="18">
        <f>((NORMDIST(($A40+$B$2+Q$2/1000),0,1,TRUE)-0.5)-(NORMDIST(($A40+$B$2/1000),0,1,TRUE)-0.5))*10000</f>
        <v>0.06108996684073276</v>
      </c>
      <c r="R40" s="18">
        <f>((NORMDIST(($A40+$B$2+R$2/1000),0,1,TRUE)-0.5)-(NORMDIST(($A40+$B$2/1000),0,1,TRUE)-0.5))*10000</f>
        <v>0.07318369707132177</v>
      </c>
      <c r="S40" s="18">
        <f>((NORMDIST(($A40+$B$2+S$2/1000),0,1,TRUE)-0.5)-(NORMDIST(($A40+$B$2/1000),0,1,TRUE)-0.5))*10000</f>
        <v>0.08523630612433664</v>
      </c>
      <c r="T40" s="18">
        <f>((NORMDIST(($A40+$B$2+T$2/1000),0,1,TRUE)-0.5)-(NORMDIST(($A40+$B$2/1000),0,1,TRUE)-0.5))*10000</f>
        <v>0.09724792182530528</v>
      </c>
      <c r="U40" s="18">
        <f>((NORMDIST(($A40+$B$2+U$2/1000),0,1,TRUE)-0.5)-(NORMDIST(($A40+$B$2/1000),0,1,TRUE)-0.5))*10000</f>
        <v>0.10921867159563448</v>
      </c>
    </row>
    <row r="41" spans="1:21" ht="30.75" customHeight="1">
      <c r="A41" s="15">
        <f t="shared" si="3"/>
        <v>3.5</v>
      </c>
      <c r="B41" s="16">
        <f>NORMDIST(($A41+B$2),0,1,TRUE)-0.5</f>
        <v>0.4997673709209658</v>
      </c>
      <c r="C41" s="16">
        <f t="shared" si="5"/>
        <v>0.49977594665300884</v>
      </c>
      <c r="D41" s="16">
        <f t="shared" si="5"/>
        <v>0.49978422660070465</v>
      </c>
      <c r="E41" s="16">
        <f t="shared" si="5"/>
        <v>0.49979222016652014</v>
      </c>
      <c r="F41" s="16">
        <f t="shared" si="5"/>
        <v>0.49979993648399157</v>
      </c>
      <c r="G41" s="16">
        <f t="shared" si="5"/>
        <v>0.4998073844243661</v>
      </c>
      <c r="H41" s="16">
        <f t="shared" si="5"/>
        <v>0.49981457260306694</v>
      </c>
      <c r="I41" s="16">
        <f t="shared" si="5"/>
        <v>0.49982150938609504</v>
      </c>
      <c r="J41" s="16">
        <f t="shared" si="5"/>
        <v>0.49982820289625374</v>
      </c>
      <c r="K41" s="16">
        <f t="shared" si="5"/>
        <v>0.4998346610192792</v>
      </c>
      <c r="M41" s="18">
        <f>((NORMDIST(($A41+$B$2+M$2/1000),0,1,TRUE)-0.5)-(NORMDIST(($A41+$B$2/1000),0,1,TRUE)-0.5))*10000</f>
        <v>0.008711571342079338</v>
      </c>
      <c r="N41" s="18">
        <f>((NORMDIST(($A41+$B$2+N$2/1000),0,1,TRUE)-0.5)-(NORMDIST(($A41+$B$2/1000),0,1,TRUE)-0.5))*10000</f>
        <v>0.017392696820550668</v>
      </c>
      <c r="O41" s="18">
        <f>((NORMDIST(($A41+$B$2+O$2/1000),0,1,TRUE)-0.5)-(NORMDIST(($A41+$B$2/1000),0,1,TRUE)-0.5))*10000</f>
        <v>0.02604347417278774</v>
      </c>
      <c r="P41" s="18">
        <f>((NORMDIST(($A41+$B$2+P$2/1000),0,1,TRUE)-0.5)-(NORMDIST(($A41+$B$2/1000),0,1,TRUE)-0.5))*10000</f>
        <v>0.03466400084972676</v>
      </c>
      <c r="Q41" s="18">
        <f>((NORMDIST(($A41+$B$2+Q$2/1000),0,1,TRUE)-0.5)-(NORMDIST(($A41+$B$2/1000),0,1,TRUE)-0.5))*10000</f>
        <v>0.04325437406249577</v>
      </c>
      <c r="R41" s="18">
        <f>((NORMDIST(($A41+$B$2+R$2/1000),0,1,TRUE)-0.5)-(NORMDIST(($A41+$B$2/1000),0,1,TRUE)-0.5))*10000</f>
        <v>0.05181469075576928</v>
      </c>
      <c r="S41" s="18">
        <f>((NORMDIST(($A41+$B$2+S$2/1000),0,1,TRUE)-0.5)-(NORMDIST(($A41+$B$2/1000),0,1,TRUE)-0.5))*10000</f>
        <v>0.06034504749674596</v>
      </c>
      <c r="T41" s="18">
        <f>((NORMDIST(($A41+$B$2+T$2/1000),0,1,TRUE)-0.5)-(NORMDIST(($A41+$B$2/1000),0,1,TRUE)-0.5))*10000</f>
        <v>0.06884554070163418</v>
      </c>
      <c r="U41" s="18">
        <f>((NORMDIST(($A41+$B$2+U$2/1000),0,1,TRUE)-0.5)-(NORMDIST(($A41+$B$2/1000),0,1,TRUE)-0.5))*10000</f>
        <v>0.07731626641360734</v>
      </c>
    </row>
    <row r="42" spans="1:21" ht="30.75" customHeight="1">
      <c r="A42" s="15">
        <f t="shared" si="3"/>
        <v>3.6</v>
      </c>
      <c r="B42" s="16">
        <f aca="true" t="shared" si="6" ref="B42:K45">NORMDIST(($A42+B$2),0,1,TRUE)-0.5</f>
        <v>0.4998408914098422</v>
      </c>
      <c r="C42" s="16">
        <f t="shared" si="5"/>
        <v>0.4998469014974265</v>
      </c>
      <c r="D42" s="16">
        <f t="shared" si="5"/>
        <v>0.49985269849209346</v>
      </c>
      <c r="E42" s="16">
        <f t="shared" si="5"/>
        <v>0.4998582893901242</v>
      </c>
      <c r="F42" s="16">
        <f t="shared" si="5"/>
        <v>0.4998636809795536</v>
      </c>
      <c r="G42" s="16">
        <f t="shared" si="5"/>
        <v>0.49986887984557893</v>
      </c>
      <c r="H42" s="16">
        <f t="shared" si="5"/>
        <v>0.49987389237586166</v>
      </c>
      <c r="I42" s="16">
        <f t="shared" si="5"/>
        <v>0.4998787247657137</v>
      </c>
      <c r="J42" s="16">
        <f t="shared" si="5"/>
        <v>0.49988338302318414</v>
      </c>
      <c r="K42" s="16">
        <f t="shared" si="5"/>
        <v>0.4998878729740175</v>
      </c>
      <c r="M42" s="18">
        <f>((NORMDIST(($A42+$B$2+M$2/1000),0,1,TRUE)-0.5)-(NORMDIST(($A42+$B$2/1000),0,1,TRUE)-0.5))*10000</f>
        <v>0.006108017256423182</v>
      </c>
      <c r="N42" s="18">
        <f>((NORMDIST(($A42+$B$2+N$2/1000),0,1,TRUE)-0.5)-(NORMDIST(($A42+$B$2/1000),0,1,TRUE)-0.5))*10000</f>
        <v>0.012194079102023636</v>
      </c>
      <c r="O42" s="18">
        <f>((NORMDIST(($A42+$B$2+O$2/1000),0,1,TRUE)-0.5)-(NORMDIST(($A42+$B$2/1000),0,1,TRUE)-0.5))*10000</f>
        <v>0.01825825837853401</v>
      </c>
      <c r="P42" s="18">
        <f>((NORMDIST(($A42+$B$2+P$2/1000),0,1,TRUE)-0.5)-(NORMDIST(($A42+$B$2/1000),0,1,TRUE)-0.5))*10000</f>
        <v>0.024300627727846802</v>
      </c>
      <c r="Q42" s="18">
        <f>((NORMDIST(($A42+$B$2+Q$2/1000),0,1,TRUE)-0.5)-(NORMDIST(($A42+$B$2/1000),0,1,TRUE)-0.5))*10000</f>
        <v>0.030321259588683702</v>
      </c>
      <c r="R42" s="18">
        <f>((NORMDIST(($A42+$B$2+R$2/1000),0,1,TRUE)-0.5)-(NORMDIST(($A42+$B$2/1000),0,1,TRUE)-0.5))*10000</f>
        <v>0.036320226159958224</v>
      </c>
      <c r="S42" s="18">
        <f>((NORMDIST(($A42+$B$2+S$2/1000),0,1,TRUE)-0.5)-(NORMDIST(($A42+$B$2/1000),0,1,TRUE)-0.5))*10000</f>
        <v>0.04229759939300415</v>
      </c>
      <c r="T42" s="18">
        <f>((NORMDIST(($A42+$B$2+T$2/1000),0,1,TRUE)-0.5)-(NORMDIST(($A42+$B$2/1000),0,1,TRUE)-0.5))*10000</f>
        <v>0.048253451070401354</v>
      </c>
      <c r="U42" s="18">
        <f>((NORMDIST(($A42+$B$2+U$2/1000),0,1,TRUE)-0.5)-(NORMDIST(($A42+$B$2/1000),0,1,TRUE)-0.5))*10000</f>
        <v>0.05418785277155891</v>
      </c>
    </row>
    <row r="43" spans="1:21" ht="30.75" customHeight="1">
      <c r="A43" s="15">
        <f t="shared" si="3"/>
        <v>3.7</v>
      </c>
      <c r="B43" s="16">
        <f t="shared" si="6"/>
        <v>0.4998922002665219</v>
      </c>
      <c r="C43" s="16">
        <f t="shared" si="6"/>
        <v>0.49989637037632617</v>
      </c>
      <c r="D43" s="16">
        <f t="shared" si="6"/>
        <v>0.4999003886110247</v>
      </c>
      <c r="E43" s="16">
        <f t="shared" si="6"/>
        <v>0.4999042601147311</v>
      </c>
      <c r="F43" s="16">
        <f t="shared" si="6"/>
        <v>0.49990798987252716</v>
      </c>
      <c r="G43" s="16">
        <f t="shared" si="6"/>
        <v>0.49991158271479863</v>
      </c>
      <c r="H43" s="16">
        <f t="shared" si="6"/>
        <v>0.4999150433215015</v>
      </c>
      <c r="I43" s="16">
        <f t="shared" si="6"/>
        <v>0.49991837622629554</v>
      </c>
      <c r="J43" s="16">
        <f t="shared" si="6"/>
        <v>0.4999215858206174</v>
      </c>
      <c r="K43" s="16">
        <f t="shared" si="6"/>
        <v>0.4999246763576193</v>
      </c>
      <c r="M43" s="18">
        <f>((NORMDIST(($A43+$B$2+M$2/1000),0,1,TRUE)-0.5)-(NORMDIST(($A43+$B$2/1000),0,1,TRUE)-0.5))*10000</f>
        <v>0.0042399532607095836</v>
      </c>
      <c r="N43" s="18">
        <f>((NORMDIST(($A43+$B$2+N$2/1000),0,1,TRUE)-0.5)-(NORMDIST(($A43+$B$2/1000),0,1,TRUE)-0.5))*10000</f>
        <v>0.008464243433925489</v>
      </c>
      <c r="O43" s="18">
        <f>((NORMDIST(($A43+$B$2+O$2/1000),0,1,TRUE)-0.5)-(NORMDIST(($A43+$B$2/1000),0,1,TRUE)-0.5))*10000</f>
        <v>0.012672924213363856</v>
      </c>
      <c r="P43" s="18">
        <f>((NORMDIST(($A43+$B$2+P$2/1000),0,1,TRUE)-0.5)-(NORMDIST(($A43+$B$2/1000),0,1,TRUE)-0.5))*10000</f>
        <v>0.016866049036279307</v>
      </c>
      <c r="Q43" s="18">
        <f>((NORMDIST(($A43+$B$2+Q$2/1000),0,1,TRUE)-0.5)-(NORMDIST(($A43+$B$2/1000),0,1,TRUE)-0.5))*10000</f>
        <v>0.021043671297737987</v>
      </c>
      <c r="R43" s="18">
        <f>((NORMDIST(($A43+$B$2+R$2/1000),0,1,TRUE)-0.5)-(NORMDIST(($A43+$B$2/1000),0,1,TRUE)-0.5))*10000</f>
        <v>0.02520584408305382</v>
      </c>
      <c r="S43" s="18">
        <f>((NORMDIST(($A43+$B$2+S$2/1000),0,1,TRUE)-0.5)-(NORMDIST(($A43+$B$2/1000),0,1,TRUE)-0.5))*10000</f>
        <v>0.029352620433131804</v>
      </c>
      <c r="T43" s="18">
        <f>((NORMDIST(($A43+$B$2+T$2/1000),0,1,TRUE)-0.5)-(NORMDIST(($A43+$B$2/1000),0,1,TRUE)-0.5))*10000</f>
        <v>0.033484053129084757</v>
      </c>
      <c r="U43" s="18">
        <f>((NORMDIST(($A43+$B$2+U$2/1000),0,1,TRUE)-0.5)-(NORMDIST(($A43+$B$2/1000),0,1,TRUE)-0.5))*10000</f>
        <v>0.03760019483434185</v>
      </c>
    </row>
    <row r="44" spans="1:21" ht="30.75" customHeight="1">
      <c r="A44" s="15">
        <f t="shared" si="3"/>
        <v>3.8</v>
      </c>
      <c r="B44" s="16">
        <f t="shared" si="6"/>
        <v>0.4999276519560756</v>
      </c>
      <c r="C44" s="16">
        <f t="shared" si="6"/>
        <v>0.49993051660411725</v>
      </c>
      <c r="D44" s="16">
        <f t="shared" si="6"/>
        <v>0.4999332741629716</v>
      </c>
      <c r="E44" s="16">
        <f t="shared" si="6"/>
        <v>0.49993592837050693</v>
      </c>
      <c r="F44" s="16">
        <f t="shared" si="6"/>
        <v>0.49993848284481246</v>
      </c>
      <c r="G44" s="16">
        <f t="shared" si="6"/>
        <v>0.499940941087583</v>
      </c>
      <c r="H44" s="16">
        <f t="shared" si="6"/>
        <v>0.4999433064874652</v>
      </c>
      <c r="I44" s="16">
        <f t="shared" si="6"/>
        <v>0.4999455823233655</v>
      </c>
      <c r="J44" s="16">
        <f t="shared" si="6"/>
        <v>0.4999477717675972</v>
      </c>
      <c r="K44" s="16">
        <f t="shared" si="6"/>
        <v>0.49994987788900047</v>
      </c>
      <c r="M44" s="18">
        <f>((NORMDIST(($A44+$B$2+M$2/1000),0,1,TRUE)-0.5)-(NORMDIST(($A44+$B$2/1000),0,1,TRUE)-0.5))*10000</f>
        <v>0.0029139287893720223</v>
      </c>
      <c r="N44" s="18">
        <f>((NORMDIST(($A44+$B$2+N$2/1000),0,1,TRUE)-0.5)-(NORMDIST(($A44+$B$2/1000),0,1,TRUE)-0.5))*10000</f>
        <v>0.0058168027594618366</v>
      </c>
      <c r="O44" s="18">
        <f>((NORMDIST(($A44+$B$2+O$2/1000),0,1,TRUE)-0.5)-(NORMDIST(($A44+$B$2/1000),0,1,TRUE)-0.5))*10000</f>
        <v>0.008708660993450579</v>
      </c>
      <c r="P44" s="18">
        <f>((NORMDIST(($A44+$B$2+P$2/1000),0,1,TRUE)-0.5)-(NORMDIST(($A44+$B$2/1000),0,1,TRUE)-0.5))*10000</f>
        <v>0.01158954234137255</v>
      </c>
      <c r="Q44" s="18">
        <f>((NORMDIST(($A44+$B$2+Q$2/1000),0,1,TRUE)-0.5)-(NORMDIST(($A44+$B$2/1000),0,1,TRUE)-0.5))*10000</f>
        <v>0.014459485637718927</v>
      </c>
      <c r="R44" s="18">
        <f>((NORMDIST(($A44+$B$2+R$2/1000),0,1,TRUE)-0.5)-(NORMDIST(($A44+$B$2/1000),0,1,TRUE)-0.5))*10000</f>
        <v>0.017318529546006545</v>
      </c>
      <c r="S44" s="18">
        <f>((NORMDIST(($A44+$B$2+S$2/1000),0,1,TRUE)-0.5)-(NORMDIST(($A44+$B$2/1000),0,1,TRUE)-0.5))*10000</f>
        <v>0.02016671264426506</v>
      </c>
      <c r="T44" s="18">
        <f>((NORMDIST(($A44+$B$2+T$2/1000),0,1,TRUE)-0.5)-(NORMDIST(($A44+$B$2/1000),0,1,TRUE)-0.5))*10000</f>
        <v>0.023004073305132877</v>
      </c>
      <c r="U44" s="18">
        <f>((NORMDIST(($A44+$B$2+U$2/1000),0,1,TRUE)-0.5)-(NORMDIST(($A44+$B$2/1000),0,1,TRUE)-0.5))*10000</f>
        <v>0.02583064984573724</v>
      </c>
    </row>
    <row r="45" spans="1:21" ht="30.75" customHeight="1">
      <c r="A45" s="15">
        <f t="shared" si="3"/>
        <v>3.9</v>
      </c>
      <c r="B45" s="16">
        <f t="shared" si="6"/>
        <v>0.4999519036559855</v>
      </c>
      <c r="C45" s="16">
        <f t="shared" si="6"/>
        <v>0.4999538519394411</v>
      </c>
      <c r="D45" s="16">
        <f t="shared" si="6"/>
        <v>0.4999557255156899</v>
      </c>
      <c r="E45" s="16">
        <f t="shared" si="6"/>
        <v>0.4999575270692108</v>
      </c>
      <c r="F45" s="16">
        <f t="shared" si="6"/>
        <v>0.4999592591954404</v>
      </c>
      <c r="G45" s="16">
        <f t="shared" si="6"/>
        <v>0.49996092440340023</v>
      </c>
      <c r="H45" s="16">
        <f t="shared" si="6"/>
        <v>0.4999625251183031</v>
      </c>
      <c r="I45" s="16">
        <f t="shared" si="6"/>
        <v>0.4999640636840985</v>
      </c>
      <c r="J45" s="16">
        <f t="shared" si="6"/>
        <v>0.4999655423658844</v>
      </c>
      <c r="K45" s="16">
        <f t="shared" si="6"/>
        <v>0.49996696335236446</v>
      </c>
      <c r="M45" s="18">
        <f>((NORMDIST(($A45+$B$2+M$2/1000),0,1,TRUE)-0.5)-(NORMDIST(($A45+$B$2/1000),0,1,TRUE)-0.5))*10000</f>
        <v>0.0019826856367810564</v>
      </c>
      <c r="N45" s="18">
        <f>((NORMDIST(($A45+$B$2+N$2/1000),0,1,TRUE)-0.5)-(NORMDIST(($A45+$B$2/1000),0,1,TRUE)-0.5))*10000</f>
        <v>0.003957651809605167</v>
      </c>
      <c r="O45" s="18">
        <f>((NORMDIST(($A45+$B$2+O$2/1000),0,1,TRUE)-0.5)-(NORMDIST(($A45+$B$2/1000),0,1,TRUE)-0.5))*10000</f>
        <v>0.00592492679585277</v>
      </c>
      <c r="P45" s="18">
        <f>((NORMDIST(($A45+$B$2+P$2/1000),0,1,TRUE)-0.5)-(NORMDIST(($A45+$B$2/1000),0,1,TRUE)-0.5))*10000</f>
        <v>0.00788453843214576</v>
      </c>
      <c r="Q45" s="18">
        <f>((NORMDIST(($A45+$B$2+Q$2/1000),0,1,TRUE)-0.5)-(NORMDIST(($A45+$B$2/1000),0,1,TRUE)-0.5))*10000</f>
        <v>0.0098365146306012</v>
      </c>
      <c r="R45" s="18">
        <f>((NORMDIST(($A45+$B$2+R$2/1000),0,1,TRUE)-0.5)-(NORMDIST(($A45+$B$2/1000),0,1,TRUE)-0.5))*10000</f>
        <v>0.011780883225620542</v>
      </c>
      <c r="S45" s="18">
        <f>((NORMDIST(($A45+$B$2+S$2/1000),0,1,TRUE)-0.5)-(NORMDIST(($A45+$B$2/1000),0,1,TRUE)-0.5))*10000</f>
        <v>0.01371767200608609</v>
      </c>
      <c r="T45" s="18">
        <f>((NORMDIST(($A45+$B$2+T$2/1000),0,1,TRUE)-0.5)-(NORMDIST(($A45+$B$2/1000),0,1,TRUE)-0.5))*10000</f>
        <v>0.015646908453348374</v>
      </c>
      <c r="U45" s="18">
        <f>((NORMDIST(($A45+$B$2+U$2/1000),0,1,TRUE)-0.5)-(NORMDIST(($A45+$B$2/1000),0,1,TRUE)-0.5))*10000</f>
        <v>0.017568620193086915</v>
      </c>
    </row>
  </sheetData>
  <sheetProtection/>
  <printOptions/>
  <pageMargins left="0.25" right="0.25" top="0.75" bottom="0.75" header="0.3" footer="0.3"/>
  <pageSetup horizontalDpi="600" verticalDpi="6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maxr</dc:creator>
  <cp:keywords/>
  <dc:description/>
  <cp:lastModifiedBy>maxr</cp:lastModifiedBy>
  <cp:lastPrinted>2014-05-04T01:07:21Z</cp:lastPrinted>
  <dcterms:created xsi:type="dcterms:W3CDTF">2007-05-21T06:08:08Z</dcterms:created>
  <dcterms:modified xsi:type="dcterms:W3CDTF">2014-05-04T01:10:44Z</dcterms:modified>
  <cp:category/>
  <cp:version/>
  <cp:contentType/>
  <cp:contentStatus/>
</cp:coreProperties>
</file>