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1"/>
  </bookViews>
  <sheets>
    <sheet name="Order numbers" sheetId="1" r:id="rId1"/>
    <sheet name="back to back" sheetId="2" r:id="rId2"/>
    <sheet name="back to back answer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<sst xmlns="http://schemas.openxmlformats.org/spreadsheetml/2006/main" count="15" uniqueCount="7">
  <si>
    <t>Put these numbers in order</t>
  </si>
  <si>
    <t>Which team is best?</t>
  </si>
  <si>
    <t>Team A scores</t>
  </si>
  <si>
    <t>Team B scores</t>
  </si>
  <si>
    <t>Unordered</t>
  </si>
  <si>
    <t>Team A</t>
  </si>
  <si>
    <t>Team 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</si>
</sst>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5"/>
  <sheetViews>
    <sheetView workbookViewId="0" topLeftCell="A1">
      <selection activeCell="E10" sqref="E10"/>
    </sheetView>
  </sheetViews>
  <sheetFormatPr defaultColWidth="9.140625" defaultRowHeight="12.75"/>
  <cols>
    <col min="2" max="8" width="9.140625" style="2" customWidth="1"/>
  </cols>
  <sheetData>
    <row r="3" spans="2:8" ht="26.25">
      <c r="B3" s="4">
        <f ca="1">INT(50*RAND())</f>
        <v>46</v>
      </c>
      <c r="C3" s="4">
        <f aca="true" ca="1" t="shared" si="0" ref="C3:H7">INT(50*RAND())</f>
        <v>28</v>
      </c>
      <c r="D3" s="4">
        <f ca="1" t="shared" si="0"/>
        <v>29</v>
      </c>
      <c r="E3" s="4">
        <f ca="1" t="shared" si="0"/>
        <v>44</v>
      </c>
      <c r="F3" s="4">
        <f ca="1" t="shared" si="0"/>
        <v>1</v>
      </c>
      <c r="G3" s="4">
        <f ca="1" t="shared" si="0"/>
        <v>0</v>
      </c>
      <c r="H3" s="4">
        <f ca="1" t="shared" si="0"/>
        <v>27</v>
      </c>
    </row>
    <row r="4" spans="2:8" ht="26.25">
      <c r="B4" s="4">
        <f ca="1">INT(50*RAND())</f>
        <v>17</v>
      </c>
      <c r="C4" s="4">
        <f ca="1" t="shared" si="0"/>
        <v>3</v>
      </c>
      <c r="D4" s="4">
        <f ca="1" t="shared" si="0"/>
        <v>43</v>
      </c>
      <c r="E4" s="4">
        <f ca="1" t="shared" si="0"/>
        <v>25</v>
      </c>
      <c r="F4" s="4">
        <f ca="1" t="shared" si="0"/>
        <v>29</v>
      </c>
      <c r="G4" s="4">
        <f ca="1" t="shared" si="0"/>
        <v>13</v>
      </c>
      <c r="H4" s="4">
        <f ca="1" t="shared" si="0"/>
        <v>47</v>
      </c>
    </row>
    <row r="5" spans="2:8" ht="26.25">
      <c r="B5" s="4">
        <f ca="1">INT(50*RAND())</f>
        <v>42</v>
      </c>
      <c r="C5" s="4">
        <f ca="1" t="shared" si="0"/>
        <v>46</v>
      </c>
      <c r="D5" s="4">
        <f ca="1" t="shared" si="0"/>
        <v>35</v>
      </c>
      <c r="E5" s="4">
        <f ca="1" t="shared" si="0"/>
        <v>14</v>
      </c>
      <c r="F5" s="4">
        <f ca="1" t="shared" si="0"/>
        <v>1</v>
      </c>
      <c r="G5" s="4">
        <f ca="1" t="shared" si="0"/>
        <v>35</v>
      </c>
      <c r="H5" s="4">
        <f ca="1" t="shared" si="0"/>
        <v>41</v>
      </c>
    </row>
    <row r="6" spans="2:8" ht="26.25">
      <c r="B6" s="4">
        <f ca="1">INT(50*RAND())</f>
        <v>22</v>
      </c>
      <c r="C6" s="4">
        <f ca="1" t="shared" si="0"/>
        <v>25</v>
      </c>
      <c r="D6" s="4">
        <f ca="1" t="shared" si="0"/>
        <v>44</v>
      </c>
      <c r="E6" s="4">
        <f ca="1" t="shared" si="0"/>
        <v>36</v>
      </c>
      <c r="F6" s="4">
        <f ca="1" t="shared" si="0"/>
        <v>25</v>
      </c>
      <c r="G6" s="4">
        <f ca="1" t="shared" si="0"/>
        <v>14</v>
      </c>
      <c r="H6" s="4">
        <f ca="1" t="shared" si="0"/>
        <v>8</v>
      </c>
    </row>
    <row r="7" spans="2:8" ht="26.25">
      <c r="B7" s="4">
        <f ca="1">INT(50*RAND())</f>
        <v>30</v>
      </c>
      <c r="C7" s="4">
        <f ca="1" t="shared" si="0"/>
        <v>26</v>
      </c>
      <c r="D7" s="4">
        <f ca="1" t="shared" si="0"/>
        <v>29</v>
      </c>
      <c r="E7" s="4">
        <f ca="1" t="shared" si="0"/>
        <v>12</v>
      </c>
      <c r="F7" s="4">
        <f ca="1" t="shared" si="0"/>
        <v>18</v>
      </c>
      <c r="G7" s="4">
        <f ca="1" t="shared" si="0"/>
        <v>37</v>
      </c>
      <c r="H7" s="4">
        <f ca="1" t="shared" si="0"/>
        <v>36</v>
      </c>
    </row>
    <row r="8" spans="2:8" ht="26.25">
      <c r="B8" s="1"/>
      <c r="C8" s="1"/>
      <c r="D8" s="1"/>
      <c r="E8" s="1"/>
      <c r="F8" s="1"/>
      <c r="G8" s="1"/>
      <c r="H8" s="1"/>
    </row>
    <row r="9" spans="3:8" ht="26.25">
      <c r="C9" s="3" t="s">
        <v>0</v>
      </c>
      <c r="D9" s="1"/>
      <c r="E9" s="1"/>
      <c r="F9" s="1"/>
      <c r="G9" s="1"/>
      <c r="H9" s="1"/>
    </row>
    <row r="10" spans="2:8" ht="204.75" customHeight="1">
      <c r="B10" s="1"/>
      <c r="C10" s="1"/>
      <c r="D10" s="1"/>
      <c r="E10" s="1"/>
      <c r="F10" s="1"/>
      <c r="G10" s="1"/>
      <c r="H10" s="1"/>
    </row>
    <row r="11" spans="2:8" ht="26.25">
      <c r="B11" s="4">
        <f ca="1">INT(50*RAND())</f>
        <v>17</v>
      </c>
      <c r="C11" s="4">
        <f aca="true" ca="1" t="shared" si="1" ref="C11:H15">INT(50*RAND())</f>
        <v>45</v>
      </c>
      <c r="D11" s="4">
        <f ca="1" t="shared" si="1"/>
        <v>7</v>
      </c>
      <c r="E11" s="4">
        <f ca="1" t="shared" si="1"/>
        <v>32</v>
      </c>
      <c r="F11" s="4">
        <f ca="1" t="shared" si="1"/>
        <v>5</v>
      </c>
      <c r="G11" s="4">
        <f ca="1" t="shared" si="1"/>
        <v>33</v>
      </c>
      <c r="H11" s="4">
        <f ca="1" t="shared" si="1"/>
        <v>26</v>
      </c>
    </row>
    <row r="12" spans="2:8" ht="26.25">
      <c r="B12" s="4">
        <f ca="1">INT(50*RAND())</f>
        <v>4</v>
      </c>
      <c r="C12" s="4">
        <f ca="1" t="shared" si="1"/>
        <v>33</v>
      </c>
      <c r="D12" s="4">
        <f ca="1" t="shared" si="1"/>
        <v>21</v>
      </c>
      <c r="E12" s="4">
        <f ca="1" t="shared" si="1"/>
        <v>48</v>
      </c>
      <c r="F12" s="4">
        <f ca="1" t="shared" si="1"/>
        <v>36</v>
      </c>
      <c r="G12" s="4">
        <f ca="1" t="shared" si="1"/>
        <v>43</v>
      </c>
      <c r="H12" s="4">
        <f ca="1" t="shared" si="1"/>
        <v>15</v>
      </c>
    </row>
    <row r="13" spans="2:8" ht="26.25">
      <c r="B13" s="4">
        <f ca="1">INT(50*RAND())</f>
        <v>33</v>
      </c>
      <c r="C13" s="4">
        <f ca="1" t="shared" si="1"/>
        <v>47</v>
      </c>
      <c r="D13" s="4">
        <f ca="1" t="shared" si="1"/>
        <v>35</v>
      </c>
      <c r="E13" s="4">
        <f ca="1" t="shared" si="1"/>
        <v>34</v>
      </c>
      <c r="F13" s="4">
        <f ca="1" t="shared" si="1"/>
        <v>12</v>
      </c>
      <c r="G13" s="4">
        <f ca="1" t="shared" si="1"/>
        <v>44</v>
      </c>
      <c r="H13" s="4">
        <f ca="1" t="shared" si="1"/>
        <v>28</v>
      </c>
    </row>
    <row r="14" spans="2:8" ht="26.25">
      <c r="B14" s="4">
        <f ca="1">INT(50*RAND())</f>
        <v>49</v>
      </c>
      <c r="C14" s="4">
        <f ca="1" t="shared" si="1"/>
        <v>3</v>
      </c>
      <c r="D14" s="4">
        <f ca="1" t="shared" si="1"/>
        <v>44</v>
      </c>
      <c r="E14" s="4">
        <f ca="1" t="shared" si="1"/>
        <v>43</v>
      </c>
      <c r="F14" s="4">
        <f ca="1" t="shared" si="1"/>
        <v>41</v>
      </c>
      <c r="G14" s="4">
        <f ca="1" t="shared" si="1"/>
        <v>14</v>
      </c>
      <c r="H14" s="4">
        <f ca="1" t="shared" si="1"/>
        <v>23</v>
      </c>
    </row>
    <row r="15" spans="2:8" ht="26.25">
      <c r="B15" s="4">
        <f ca="1">INT(50*RAND())</f>
        <v>5</v>
      </c>
      <c r="C15" s="4">
        <f ca="1" t="shared" si="1"/>
        <v>2</v>
      </c>
      <c r="D15" s="4">
        <f ca="1" t="shared" si="1"/>
        <v>21</v>
      </c>
      <c r="E15" s="4">
        <f ca="1" t="shared" si="1"/>
        <v>27</v>
      </c>
      <c r="F15" s="4">
        <f ca="1" t="shared" si="1"/>
        <v>45</v>
      </c>
      <c r="G15" s="4">
        <f ca="1" t="shared" si="1"/>
        <v>14</v>
      </c>
      <c r="H15" s="4">
        <f ca="1" t="shared" si="1"/>
        <v>24</v>
      </c>
    </row>
  </sheetData>
  <printOptions/>
  <pageMargins left="0.75" right="0.75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B9" sqref="B9:H12"/>
    </sheetView>
  </sheetViews>
  <sheetFormatPr defaultColWidth="9.140625" defaultRowHeight="12.75"/>
  <cols>
    <col min="1" max="1" width="5.57421875" style="0" customWidth="1"/>
    <col min="2" max="8" width="6.28125" style="2" customWidth="1"/>
    <col min="9" max="16" width="5.421875" style="0" customWidth="1"/>
  </cols>
  <sheetData>
    <row r="1" ht="18">
      <c r="K1" s="7" t="s">
        <v>4</v>
      </c>
    </row>
    <row r="2" spans="3:10" ht="45.75" customHeight="1">
      <c r="C2" s="3" t="s">
        <v>2</v>
      </c>
      <c r="J2" s="6"/>
    </row>
    <row r="3" spans="2:10" ht="26.25">
      <c r="B3" s="4">
        <f aca="true" ca="1" t="shared" si="0" ref="B3:H6">INT(60*RAND())</f>
        <v>58</v>
      </c>
      <c r="C3" s="4">
        <f ca="1" t="shared" si="0"/>
        <v>35</v>
      </c>
      <c r="D3" s="4">
        <f ca="1" t="shared" si="0"/>
        <v>22</v>
      </c>
      <c r="E3" s="4">
        <f ca="1" t="shared" si="0"/>
        <v>16</v>
      </c>
      <c r="F3" s="4">
        <f ca="1" t="shared" si="0"/>
        <v>8</v>
      </c>
      <c r="G3" s="4">
        <f ca="1" t="shared" si="0"/>
        <v>15</v>
      </c>
      <c r="H3" s="4">
        <f ca="1" t="shared" si="0"/>
        <v>49</v>
      </c>
      <c r="J3" s="6"/>
    </row>
    <row r="4" spans="2:10" ht="26.25">
      <c r="B4" s="4">
        <f ca="1" t="shared" si="0"/>
        <v>11</v>
      </c>
      <c r="C4" s="4">
        <f ca="1" t="shared" si="0"/>
        <v>15</v>
      </c>
      <c r="D4" s="4">
        <f ca="1" t="shared" si="0"/>
        <v>55</v>
      </c>
      <c r="E4" s="4">
        <f ca="1" t="shared" si="0"/>
        <v>47</v>
      </c>
      <c r="F4" s="4">
        <f ca="1" t="shared" si="0"/>
        <v>7</v>
      </c>
      <c r="G4" s="4">
        <f ca="1" t="shared" si="0"/>
        <v>9</v>
      </c>
      <c r="H4" s="4">
        <f ca="1" t="shared" si="0"/>
        <v>54</v>
      </c>
      <c r="J4" s="6"/>
    </row>
    <row r="5" spans="2:10" ht="26.25">
      <c r="B5" s="4">
        <f ca="1" t="shared" si="0"/>
        <v>30</v>
      </c>
      <c r="C5" s="4">
        <f ca="1" t="shared" si="0"/>
        <v>46</v>
      </c>
      <c r="D5" s="4">
        <f ca="1" t="shared" si="0"/>
        <v>31</v>
      </c>
      <c r="E5" s="4">
        <f ca="1" t="shared" si="0"/>
        <v>1</v>
      </c>
      <c r="F5" s="4">
        <f ca="1" t="shared" si="0"/>
        <v>3</v>
      </c>
      <c r="G5" s="4">
        <f ca="1" t="shared" si="0"/>
        <v>37</v>
      </c>
      <c r="H5" s="4">
        <f ca="1" t="shared" si="0"/>
        <v>41</v>
      </c>
      <c r="J5" s="6"/>
    </row>
    <row r="6" spans="2:10" ht="26.25">
      <c r="B6" s="4">
        <f ca="1" t="shared" si="0"/>
        <v>38</v>
      </c>
      <c r="C6" s="4">
        <f ca="1" t="shared" si="0"/>
        <v>4</v>
      </c>
      <c r="D6" s="4">
        <f ca="1" t="shared" si="0"/>
        <v>56</v>
      </c>
      <c r="E6" s="4">
        <f ca="1" t="shared" si="0"/>
        <v>24</v>
      </c>
      <c r="F6" s="4">
        <f ca="1" t="shared" si="0"/>
        <v>59</v>
      </c>
      <c r="G6" s="4">
        <f ca="1" t="shared" si="0"/>
        <v>33</v>
      </c>
      <c r="H6" s="4">
        <f ca="1" t="shared" si="0"/>
        <v>2</v>
      </c>
      <c r="J6" s="6"/>
    </row>
    <row r="7" spans="2:11" ht="45" customHeight="1">
      <c r="B7" s="5"/>
      <c r="C7" s="5"/>
      <c r="D7" s="5"/>
      <c r="E7" s="5"/>
      <c r="F7" s="5"/>
      <c r="G7" s="5"/>
      <c r="H7" s="5"/>
      <c r="K7" s="7" t="s">
        <v>4</v>
      </c>
    </row>
    <row r="8" spans="2:10" ht="39" customHeight="1">
      <c r="B8" s="1"/>
      <c r="C8" s="3" t="s">
        <v>3</v>
      </c>
      <c r="D8" s="1"/>
      <c r="E8" s="1"/>
      <c r="F8" s="1"/>
      <c r="G8" s="1"/>
      <c r="H8" s="1"/>
      <c r="J8" s="6"/>
    </row>
    <row r="9" spans="2:10" ht="26.25">
      <c r="B9" s="4">
        <f ca="1">INT(40*RAND())+8</f>
        <v>32</v>
      </c>
      <c r="C9" s="4">
        <f aca="true" ca="1" t="shared" si="1" ref="C9:H12">INT(40*RAND())+8</f>
        <v>25</v>
      </c>
      <c r="D9" s="4">
        <f ca="1" t="shared" si="1"/>
        <v>27</v>
      </c>
      <c r="E9" s="4">
        <f ca="1" t="shared" si="1"/>
        <v>44</v>
      </c>
      <c r="F9" s="4">
        <f ca="1" t="shared" si="1"/>
        <v>16</v>
      </c>
      <c r="G9" s="4">
        <f ca="1" t="shared" si="1"/>
        <v>10</v>
      </c>
      <c r="H9" s="4">
        <f ca="1" t="shared" si="1"/>
        <v>18</v>
      </c>
      <c r="J9" s="6"/>
    </row>
    <row r="10" spans="2:10" ht="26.25">
      <c r="B10" s="4">
        <f ca="1">INT(40*RAND())+8</f>
        <v>40</v>
      </c>
      <c r="C10" s="4">
        <f ca="1" t="shared" si="1"/>
        <v>9</v>
      </c>
      <c r="D10" s="4">
        <f ca="1" t="shared" si="1"/>
        <v>41</v>
      </c>
      <c r="E10" s="4">
        <f ca="1" t="shared" si="1"/>
        <v>45</v>
      </c>
      <c r="F10" s="4">
        <f ca="1" t="shared" si="1"/>
        <v>9</v>
      </c>
      <c r="G10" s="4">
        <f ca="1" t="shared" si="1"/>
        <v>20</v>
      </c>
      <c r="H10" s="4">
        <f ca="1" t="shared" si="1"/>
        <v>21</v>
      </c>
      <c r="J10" s="6"/>
    </row>
    <row r="11" spans="2:10" ht="26.25">
      <c r="B11" s="4">
        <f ca="1">INT(40*RAND())+8</f>
        <v>10</v>
      </c>
      <c r="C11" s="4">
        <f ca="1" t="shared" si="1"/>
        <v>31</v>
      </c>
      <c r="D11" s="4">
        <f ca="1" t="shared" si="1"/>
        <v>26</v>
      </c>
      <c r="E11" s="4">
        <f ca="1" t="shared" si="1"/>
        <v>31</v>
      </c>
      <c r="F11" s="4">
        <f ca="1" t="shared" si="1"/>
        <v>30</v>
      </c>
      <c r="G11" s="4">
        <f ca="1" t="shared" si="1"/>
        <v>27</v>
      </c>
      <c r="H11" s="4">
        <f ca="1" t="shared" si="1"/>
        <v>22</v>
      </c>
      <c r="J11" s="6"/>
    </row>
    <row r="12" spans="2:10" ht="26.25">
      <c r="B12" s="4">
        <f ca="1">INT(40*RAND())+8</f>
        <v>23</v>
      </c>
      <c r="C12" s="4">
        <f ca="1" t="shared" si="1"/>
        <v>12</v>
      </c>
      <c r="D12" s="4">
        <f ca="1" t="shared" si="1"/>
        <v>23</v>
      </c>
      <c r="E12" s="4">
        <f ca="1" t="shared" si="1"/>
        <v>34</v>
      </c>
      <c r="F12" s="4">
        <f ca="1" t="shared" si="1"/>
        <v>9</v>
      </c>
      <c r="G12" s="4">
        <f ca="1" t="shared" si="1"/>
        <v>36</v>
      </c>
      <c r="H12" s="4">
        <f ca="1" t="shared" si="1"/>
        <v>13</v>
      </c>
      <c r="J12" s="6"/>
    </row>
    <row r="13" ht="12.75">
      <c r="J13" s="6"/>
    </row>
    <row r="14" ht="26.25">
      <c r="C14" s="3" t="s">
        <v>1</v>
      </c>
    </row>
    <row r="15" spans="4:10" ht="59.25" customHeight="1">
      <c r="D15" s="7" t="s">
        <v>5</v>
      </c>
      <c r="J15" s="7" t="s">
        <v>6</v>
      </c>
    </row>
    <row r="16" ht="53.25" customHeight="1">
      <c r="G16" s="6"/>
    </row>
    <row r="17" ht="53.25" customHeight="1">
      <c r="G17" s="6"/>
    </row>
    <row r="18" ht="53.25" customHeight="1">
      <c r="G18" s="6"/>
    </row>
    <row r="19" ht="53.25" customHeight="1">
      <c r="G19" s="6"/>
    </row>
    <row r="20" ht="53.25" customHeight="1">
      <c r="G20" s="6"/>
    </row>
  </sheetData>
  <printOptions/>
  <pageMargins left="0.75" right="0.75" top="0.53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16">
      <selection activeCell="K18" sqref="K18"/>
    </sheetView>
  </sheetViews>
  <sheetFormatPr defaultColWidth="9.140625" defaultRowHeight="12.75"/>
  <cols>
    <col min="1" max="1" width="5.57421875" style="0" customWidth="1"/>
    <col min="2" max="8" width="6.28125" style="2" customWidth="1"/>
    <col min="9" max="16" width="5.421875" style="0" customWidth="1"/>
  </cols>
  <sheetData>
    <row r="1" ht="18">
      <c r="K1" s="7" t="s">
        <v>4</v>
      </c>
    </row>
    <row r="2" spans="3:15" ht="45.75" customHeight="1">
      <c r="C2" s="3" t="s">
        <v>2</v>
      </c>
      <c r="J2" s="8">
        <v>5</v>
      </c>
      <c r="K2" s="9">
        <f>COUNTIF(B$3:H$6,"&lt;60")-L3</f>
        <v>5</v>
      </c>
      <c r="L2" s="10">
        <f>K2+L3</f>
        <v>28</v>
      </c>
      <c r="M2" s="10"/>
      <c r="N2" s="10"/>
      <c r="O2" s="10"/>
    </row>
    <row r="3" spans="2:15" ht="26.25">
      <c r="B3" s="4">
        <f>'back to back'!B3</f>
        <v>58</v>
      </c>
      <c r="C3" s="4">
        <f>'back to back'!C3</f>
        <v>35</v>
      </c>
      <c r="D3" s="4">
        <f>'back to back'!D3</f>
        <v>22</v>
      </c>
      <c r="E3" s="4">
        <f>'back to back'!E3</f>
        <v>16</v>
      </c>
      <c r="F3" s="4">
        <f>'back to back'!F3</f>
        <v>8</v>
      </c>
      <c r="G3" s="4">
        <f>'back to back'!G3</f>
        <v>15</v>
      </c>
      <c r="H3" s="4">
        <f>'back to back'!H3</f>
        <v>49</v>
      </c>
      <c r="J3" s="8">
        <v>4</v>
      </c>
      <c r="K3" s="9">
        <f>COUNTIF(B$3:H$6,"&lt;50")-L4</f>
        <v>4</v>
      </c>
      <c r="L3" s="10">
        <f>K3+L4</f>
        <v>23</v>
      </c>
      <c r="M3" s="10"/>
      <c r="N3" s="10"/>
      <c r="O3" s="10"/>
    </row>
    <row r="4" spans="2:15" ht="26.25">
      <c r="B4" s="4">
        <f>'back to back'!B4</f>
        <v>11</v>
      </c>
      <c r="C4" s="4">
        <f>'back to back'!C4</f>
        <v>15</v>
      </c>
      <c r="D4" s="4">
        <f>'back to back'!D4</f>
        <v>55</v>
      </c>
      <c r="E4" s="4">
        <f>'back to back'!E4</f>
        <v>47</v>
      </c>
      <c r="F4" s="4">
        <f>'back to back'!F4</f>
        <v>7</v>
      </c>
      <c r="G4" s="4">
        <f>'back to back'!G4</f>
        <v>9</v>
      </c>
      <c r="H4" s="4">
        <f>'back to back'!H4</f>
        <v>54</v>
      </c>
      <c r="J4" s="8">
        <v>3</v>
      </c>
      <c r="K4" s="9">
        <f>COUNTIF(B$3:H$6,"&lt;40")-L5</f>
        <v>6</v>
      </c>
      <c r="L4" s="10">
        <f>K4+L5</f>
        <v>19</v>
      </c>
      <c r="M4" s="10"/>
      <c r="N4" s="10"/>
      <c r="O4" s="10"/>
    </row>
    <row r="5" spans="2:15" ht="26.25">
      <c r="B5" s="4">
        <f>'back to back'!B5</f>
        <v>30</v>
      </c>
      <c r="C5" s="4">
        <f>'back to back'!C5</f>
        <v>46</v>
      </c>
      <c r="D5" s="4">
        <f>'back to back'!D5</f>
        <v>31</v>
      </c>
      <c r="E5" s="4">
        <f>'back to back'!E5</f>
        <v>1</v>
      </c>
      <c r="F5" s="4">
        <f>'back to back'!F5</f>
        <v>3</v>
      </c>
      <c r="G5" s="4">
        <f>'back to back'!G5</f>
        <v>37</v>
      </c>
      <c r="H5" s="4">
        <f>'back to back'!H5</f>
        <v>41</v>
      </c>
      <c r="J5" s="8">
        <v>2</v>
      </c>
      <c r="K5" s="9">
        <f>COUNTIF(B$3:H$6,"&lt;30")-L6</f>
        <v>2</v>
      </c>
      <c r="L5" s="10">
        <f>K5+L6</f>
        <v>13</v>
      </c>
      <c r="M5" s="10"/>
      <c r="N5" s="10">
        <f>SUM(K2:K7)</f>
        <v>28</v>
      </c>
      <c r="O5" s="10"/>
    </row>
    <row r="6" spans="2:15" ht="26.25">
      <c r="B6" s="4">
        <f>'back to back'!B6</f>
        <v>38</v>
      </c>
      <c r="C6" s="4">
        <f>'back to back'!C6</f>
        <v>4</v>
      </c>
      <c r="D6" s="4">
        <f>'back to back'!D6</f>
        <v>56</v>
      </c>
      <c r="E6" s="4">
        <f>'back to back'!E6</f>
        <v>24</v>
      </c>
      <c r="F6" s="4">
        <f>'back to back'!F6</f>
        <v>59</v>
      </c>
      <c r="G6" s="4">
        <f>'back to back'!G6</f>
        <v>33</v>
      </c>
      <c r="H6" s="4">
        <f>'back to back'!H6</f>
        <v>2</v>
      </c>
      <c r="J6" s="8">
        <v>1</v>
      </c>
      <c r="K6" s="9">
        <f>COUNTIF(B$3:H$6,"&lt;20")-L7</f>
        <v>4</v>
      </c>
      <c r="L6" s="10">
        <f>K6+L7</f>
        <v>11</v>
      </c>
      <c r="M6" s="10"/>
      <c r="N6" s="10"/>
      <c r="O6" s="10"/>
    </row>
    <row r="7" spans="2:15" ht="26.25">
      <c r="B7" s="5"/>
      <c r="C7" s="5"/>
      <c r="D7" s="5"/>
      <c r="E7" s="5"/>
      <c r="F7" s="5"/>
      <c r="G7" s="5"/>
      <c r="H7" s="5"/>
      <c r="J7" s="8">
        <v>0</v>
      </c>
      <c r="K7" s="9">
        <f>COUNTIF(B3:H6,"&lt;10")</f>
        <v>7</v>
      </c>
      <c r="L7" s="10">
        <f>K7</f>
        <v>7</v>
      </c>
      <c r="M7" s="10"/>
      <c r="N7" s="10"/>
      <c r="O7" s="10"/>
    </row>
    <row r="8" spans="2:11" ht="45" customHeight="1">
      <c r="B8" s="5"/>
      <c r="C8" s="5"/>
      <c r="D8" s="5"/>
      <c r="E8" s="5"/>
      <c r="F8" s="5"/>
      <c r="G8" s="5"/>
      <c r="H8" s="5"/>
      <c r="K8" s="7" t="s">
        <v>4</v>
      </c>
    </row>
    <row r="9" spans="2:14" ht="39" customHeight="1">
      <c r="B9" s="1"/>
      <c r="C9" s="3" t="s">
        <v>3</v>
      </c>
      <c r="D9" s="1"/>
      <c r="E9" s="1"/>
      <c r="F9" s="1"/>
      <c r="G9" s="1"/>
      <c r="H9" s="1"/>
      <c r="J9" s="8">
        <v>5</v>
      </c>
      <c r="K9" s="9">
        <f>COUNTIF(B$10:H$13,"&lt;60")-L10</f>
        <v>0</v>
      </c>
      <c r="L9" s="10">
        <f>K9+L10</f>
        <v>28</v>
      </c>
      <c r="M9" s="10"/>
      <c r="N9" s="10"/>
    </row>
    <row r="10" spans="2:14" ht="26.25">
      <c r="B10" s="4">
        <f>'back to back'!B9</f>
        <v>32</v>
      </c>
      <c r="C10" s="4">
        <f>'back to back'!C9</f>
        <v>25</v>
      </c>
      <c r="D10" s="4">
        <f>'back to back'!D9</f>
        <v>27</v>
      </c>
      <c r="E10" s="4">
        <f>'back to back'!E9</f>
        <v>44</v>
      </c>
      <c r="F10" s="4">
        <f>'back to back'!F9</f>
        <v>16</v>
      </c>
      <c r="G10" s="4">
        <f>'back to back'!G9</f>
        <v>10</v>
      </c>
      <c r="H10" s="4">
        <f>'back to back'!H9</f>
        <v>18</v>
      </c>
      <c r="J10" s="8">
        <v>4</v>
      </c>
      <c r="K10" s="9">
        <f>COUNTIF(B$10:H$13,"&lt;50")-L11</f>
        <v>4</v>
      </c>
      <c r="L10" s="10">
        <f>K10+L11</f>
        <v>28</v>
      </c>
      <c r="M10" s="10"/>
      <c r="N10" s="10"/>
    </row>
    <row r="11" spans="2:14" ht="26.25">
      <c r="B11" s="4">
        <f>'back to back'!B10</f>
        <v>40</v>
      </c>
      <c r="C11" s="4">
        <f>'back to back'!C10</f>
        <v>9</v>
      </c>
      <c r="D11" s="4">
        <f>'back to back'!D10</f>
        <v>41</v>
      </c>
      <c r="E11" s="4">
        <f>'back to back'!E10</f>
        <v>45</v>
      </c>
      <c r="F11" s="4">
        <f>'back to back'!F10</f>
        <v>9</v>
      </c>
      <c r="G11" s="4">
        <f>'back to back'!G10</f>
        <v>20</v>
      </c>
      <c r="H11" s="4">
        <f>'back to back'!H10</f>
        <v>21</v>
      </c>
      <c r="J11" s="8">
        <v>3</v>
      </c>
      <c r="K11" s="9">
        <f>COUNTIF(B$10:H$13,"&lt;40")-L12</f>
        <v>6</v>
      </c>
      <c r="L11" s="10">
        <f>K11+L12</f>
        <v>24</v>
      </c>
      <c r="M11" s="10"/>
      <c r="N11" s="10"/>
    </row>
    <row r="12" spans="2:14" ht="26.25">
      <c r="B12" s="4">
        <f>'back to back'!B11</f>
        <v>10</v>
      </c>
      <c r="C12" s="4">
        <f>'back to back'!C11</f>
        <v>31</v>
      </c>
      <c r="D12" s="4">
        <f>'back to back'!D11</f>
        <v>26</v>
      </c>
      <c r="E12" s="4">
        <f>'back to back'!E11</f>
        <v>31</v>
      </c>
      <c r="F12" s="4">
        <f>'back to back'!F11</f>
        <v>30</v>
      </c>
      <c r="G12" s="4">
        <f>'back to back'!G11</f>
        <v>27</v>
      </c>
      <c r="H12" s="4">
        <f>'back to back'!H11</f>
        <v>22</v>
      </c>
      <c r="J12" s="8">
        <v>2</v>
      </c>
      <c r="K12" s="9">
        <f>COUNTIF(B$10:H$13,"&lt;30")-L13</f>
        <v>9</v>
      </c>
      <c r="L12" s="10">
        <f>K12+L13</f>
        <v>18</v>
      </c>
      <c r="M12" s="10"/>
      <c r="N12" s="10">
        <f>SUM(K9:K14)</f>
        <v>28</v>
      </c>
    </row>
    <row r="13" spans="2:14" ht="26.25">
      <c r="B13" s="4">
        <f>'back to back'!B12</f>
        <v>23</v>
      </c>
      <c r="C13" s="4">
        <f>'back to back'!C12</f>
        <v>12</v>
      </c>
      <c r="D13" s="4">
        <f>'back to back'!D12</f>
        <v>23</v>
      </c>
      <c r="E13" s="4">
        <f>'back to back'!E12</f>
        <v>34</v>
      </c>
      <c r="F13" s="4">
        <f>'back to back'!F12</f>
        <v>9</v>
      </c>
      <c r="G13" s="4">
        <f>'back to back'!G12</f>
        <v>36</v>
      </c>
      <c r="H13" s="4">
        <f>'back to back'!H12</f>
        <v>13</v>
      </c>
      <c r="J13" s="8">
        <v>1</v>
      </c>
      <c r="K13" s="9">
        <f>COUNTIF(B$10:H$13,"&lt;20")-L14</f>
        <v>6</v>
      </c>
      <c r="L13" s="10">
        <f>K13+L14</f>
        <v>9</v>
      </c>
      <c r="M13" s="10"/>
      <c r="N13" s="10"/>
    </row>
    <row r="14" spans="10:14" ht="26.25">
      <c r="J14" s="8">
        <v>0</v>
      </c>
      <c r="K14" s="9">
        <f>COUNTIF(B10:H13,"&lt;10")</f>
        <v>3</v>
      </c>
      <c r="L14" s="10">
        <f>K14</f>
        <v>3</v>
      </c>
      <c r="M14" s="10"/>
      <c r="N14" s="10"/>
    </row>
    <row r="15" ht="26.25">
      <c r="C15" s="3" t="s">
        <v>1</v>
      </c>
    </row>
    <row r="16" spans="4:10" ht="59.25" customHeight="1">
      <c r="D16" s="7" t="s">
        <v>5</v>
      </c>
      <c r="J16" s="7" t="s">
        <v>6</v>
      </c>
    </row>
    <row r="17" spans="2:8" s="11" customFormat="1" ht="49.5" customHeight="1">
      <c r="B17" s="1"/>
      <c r="C17" s="1"/>
      <c r="D17" s="1"/>
      <c r="E17" s="1"/>
      <c r="F17" s="1">
        <f aca="true" t="shared" si="0" ref="F17:F22">K2</f>
        <v>5</v>
      </c>
      <c r="G17" s="8">
        <v>5</v>
      </c>
      <c r="H17" s="1">
        <f aca="true" t="shared" si="1" ref="H17:H22">K9</f>
        <v>0</v>
      </c>
    </row>
    <row r="18" spans="2:8" s="11" customFormat="1" ht="49.5" customHeight="1">
      <c r="B18" s="1"/>
      <c r="C18" s="1"/>
      <c r="D18" s="1"/>
      <c r="E18" s="1"/>
      <c r="F18" s="1">
        <f t="shared" si="0"/>
        <v>4</v>
      </c>
      <c r="G18" s="8">
        <v>4</v>
      </c>
      <c r="H18" s="1">
        <f t="shared" si="1"/>
        <v>4</v>
      </c>
    </row>
    <row r="19" spans="2:8" s="11" customFormat="1" ht="49.5" customHeight="1">
      <c r="B19" s="1"/>
      <c r="C19" s="1"/>
      <c r="D19" s="1"/>
      <c r="E19" s="1"/>
      <c r="F19" s="1">
        <f t="shared" si="0"/>
        <v>6</v>
      </c>
      <c r="G19" s="8">
        <v>3</v>
      </c>
      <c r="H19" s="1">
        <f t="shared" si="1"/>
        <v>6</v>
      </c>
    </row>
    <row r="20" spans="2:8" s="11" customFormat="1" ht="49.5" customHeight="1">
      <c r="B20" s="1"/>
      <c r="C20" s="1"/>
      <c r="D20" s="1"/>
      <c r="E20" s="1"/>
      <c r="F20" s="1">
        <f t="shared" si="0"/>
        <v>2</v>
      </c>
      <c r="G20" s="8">
        <v>2</v>
      </c>
      <c r="H20" s="1">
        <f t="shared" si="1"/>
        <v>9</v>
      </c>
    </row>
    <row r="21" spans="2:8" s="11" customFormat="1" ht="49.5" customHeight="1">
      <c r="B21" s="1"/>
      <c r="C21" s="1"/>
      <c r="D21" s="1"/>
      <c r="E21" s="1"/>
      <c r="F21" s="1">
        <f t="shared" si="0"/>
        <v>4</v>
      </c>
      <c r="G21" s="8">
        <v>1</v>
      </c>
      <c r="H21" s="1">
        <f t="shared" si="1"/>
        <v>6</v>
      </c>
    </row>
    <row r="22" spans="2:8" s="11" customFormat="1" ht="49.5" customHeight="1">
      <c r="B22" s="1"/>
      <c r="C22" s="1"/>
      <c r="D22" s="1"/>
      <c r="E22" s="1"/>
      <c r="F22" s="1">
        <f t="shared" si="0"/>
        <v>7</v>
      </c>
      <c r="G22" s="8">
        <v>0</v>
      </c>
      <c r="H22" s="1">
        <f t="shared" si="1"/>
        <v>3</v>
      </c>
    </row>
  </sheetData>
  <printOptions/>
  <pageMargins left="0.75" right="0.75" top="0.53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Nayland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2005-05-26T22:53:36Z</cp:lastPrinted>
  <dcterms:created xsi:type="dcterms:W3CDTF">2005-05-19T00:27:48Z</dcterms:created>
  <dcterms:modified xsi:type="dcterms:W3CDTF">2005-05-26T22:53:44Z</dcterms:modified>
  <cp:category/>
  <cp:version/>
  <cp:contentType/>
  <cp:contentStatus/>
</cp:coreProperties>
</file>